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druzynowo" sheetId="1" r:id="rId1"/>
    <sheet name="indywidualnie" sheetId="2" r:id="rId2"/>
  </sheets>
  <definedNames/>
  <calcPr fullCalcOnLoad="1"/>
</workbook>
</file>

<file path=xl/sharedStrings.xml><?xml version="1.0" encoding="utf-8"?>
<sst xmlns="http://schemas.openxmlformats.org/spreadsheetml/2006/main" count="688" uniqueCount="175">
  <si>
    <t>Arbiter: IA Jacek Matlak</t>
  </si>
  <si>
    <t>Nazwisko Imię</t>
  </si>
  <si>
    <t>Szkoła</t>
  </si>
  <si>
    <t>MROZIAK, Maciej</t>
  </si>
  <si>
    <t>KUBICA, Kamil</t>
  </si>
  <si>
    <t>CIEŚLAR, Michał</t>
  </si>
  <si>
    <t>GIMNAZJUM nr 1 Cieszyn</t>
  </si>
  <si>
    <t>FOLTYN, Mateusz</t>
  </si>
  <si>
    <t>TECHNIKUM MECHANICZNO-ELEKTRYCZNE nr 3 Cieszyn</t>
  </si>
  <si>
    <t>KOPEL, Wojciech</t>
  </si>
  <si>
    <t>BIELA, Konrad</t>
  </si>
  <si>
    <t>GIMNAZJUM nr 9 Bielsko-Biała</t>
  </si>
  <si>
    <t>GIMNAZJUM Górki Wielkie</t>
  </si>
  <si>
    <t>SZKOŁA PODSTAWOWA nr 1 Skoczów</t>
  </si>
  <si>
    <t>SZKOŁA PODSTAWOWA Górki Wielkie</t>
  </si>
  <si>
    <t>SZKOŁA PODSTAWOWA Strumień</t>
  </si>
  <si>
    <t>GIMNAZJUM nr 2 Czechowice-Dziedzice</t>
  </si>
  <si>
    <t>KSIĘŻYC, Bartosz</t>
  </si>
  <si>
    <t>GIERTLER, Paweł</t>
  </si>
  <si>
    <t>NIEZNAJ, Rafał</t>
  </si>
  <si>
    <t>SZKOŁA PODSTAWOWA Bronów</t>
  </si>
  <si>
    <t>CZADER, Hubert</t>
  </si>
  <si>
    <t>SZKOŁA PODSTAWOWA Jasienica</t>
  </si>
  <si>
    <t>WALICZEK, Katarzyna</t>
  </si>
  <si>
    <t>SZKOŁA PODSTAWOWA nr 1 Cieszyn</t>
  </si>
  <si>
    <t>GŁÓWCZAK, Szymon</t>
  </si>
  <si>
    <t>LUKASEK, Mateusz</t>
  </si>
  <si>
    <t>DAŃSKA, Małgorzata</t>
  </si>
  <si>
    <t>STASIAK, Marcin</t>
  </si>
  <si>
    <t>CZAJA, Aleksandra</t>
  </si>
  <si>
    <t>CIEŚLAR, Tomasz</t>
  </si>
  <si>
    <t>KUMINEK, Jonasz</t>
  </si>
  <si>
    <t>KLISIK, Dawid</t>
  </si>
  <si>
    <t>NIEZNAJ, Michał</t>
  </si>
  <si>
    <t>GAC, Maksymilian</t>
  </si>
  <si>
    <t>BOCIAN, Jagoda</t>
  </si>
  <si>
    <t>TOMCZAK, Michalina</t>
  </si>
  <si>
    <t>M-sce</t>
  </si>
  <si>
    <t>SKONECZNY, Michał</t>
  </si>
  <si>
    <t>Data ur.</t>
  </si>
  <si>
    <t>DUDA, Marcin</t>
  </si>
  <si>
    <t>KENIG, Paweł</t>
  </si>
  <si>
    <t>SZCZYPKA, Dominik</t>
  </si>
  <si>
    <t>DUDA, Adrian</t>
  </si>
  <si>
    <t>2 sesja</t>
  </si>
  <si>
    <t>1 sesja</t>
  </si>
  <si>
    <t>3 sesja</t>
  </si>
  <si>
    <t>4 sesja</t>
  </si>
  <si>
    <t>5 sesja</t>
  </si>
  <si>
    <t>6 sesja</t>
  </si>
  <si>
    <t>SUMA</t>
  </si>
  <si>
    <t>Legitymacja</t>
  </si>
  <si>
    <t>MAŃDOK, Mikołaj</t>
  </si>
  <si>
    <t>MARCZAK, Szymon</t>
  </si>
  <si>
    <t>SZKOŁA PODSTAWOWA nr 3 Cieszyn</t>
  </si>
  <si>
    <t>minimum</t>
  </si>
  <si>
    <t>WYNIK</t>
  </si>
  <si>
    <t>SZKOŁY PODSTAWOWE - DZIEWCZĘTA KLASY I-III</t>
  </si>
  <si>
    <t>SZKOŁY PODSTAWOWE - CHŁOPCY KLASY I-III</t>
  </si>
  <si>
    <t>SZKOŁY PODSTAWOWE - DZIEWCZĘTA KLASY IV-VI</t>
  </si>
  <si>
    <t>SZKOŁY PODSTAWOWE - CHŁOPCY KLASY IV-VI</t>
  </si>
  <si>
    <t>SZKOŁY GIMNAZJALNE - CHŁOPCY</t>
  </si>
  <si>
    <t>SZKOŁY GIMNAZJALNE - DZIEWCZĘTA</t>
  </si>
  <si>
    <t>SZKOŁY PONADGIMNAZJALNE - DZIEWCZĘTA</t>
  </si>
  <si>
    <t>SZKOŁY PONADGIMNAZJALNE - CHŁOPCY</t>
  </si>
  <si>
    <t>L</t>
  </si>
  <si>
    <t>brak</t>
  </si>
  <si>
    <t>DOBRUCKI, Tymoteusz</t>
  </si>
  <si>
    <t>TECHNIKUM nr 1 Czechowice-Dziedzice</t>
  </si>
  <si>
    <t>PIETRZAKOWSKI, Damian</t>
  </si>
  <si>
    <t>ZAMARSKA, Sylwia</t>
  </si>
  <si>
    <t>SZKOŁA PODSTAWOWA nr 5 Ochaby</t>
  </si>
  <si>
    <t>NOWOSIADŁO, Piotr</t>
  </si>
  <si>
    <t>JAGIEŁA, Wiktoria</t>
  </si>
  <si>
    <t>BUDNY, Mateusz</t>
  </si>
  <si>
    <t>STASIAK, Piotr</t>
  </si>
  <si>
    <t>LICEUM OGÓLNOKSZTAŁCĄCE nr 1 Cieszyn</t>
  </si>
  <si>
    <t>ZUBER, Aleksandra</t>
  </si>
  <si>
    <t>PRZEŹDZIECKI, Krystian</t>
  </si>
  <si>
    <t>LE THANH, Damian</t>
  </si>
  <si>
    <t>legitymacja</t>
  </si>
  <si>
    <t>KLUS, Maciej</t>
  </si>
  <si>
    <t>HERNIK, Karolina</t>
  </si>
  <si>
    <t>SZCZYPKA, Weronika</t>
  </si>
  <si>
    <t>MARCINISZYN, Maciej</t>
  </si>
  <si>
    <t>SZKOŁA PODSTAWOWA nr 31 Bielsko-Biała</t>
  </si>
  <si>
    <t>KWOCZYŃSKI, Antoni</t>
  </si>
  <si>
    <t>SZKOŁA PODSTAWOWA nr 20 Bielsko-Biała</t>
  </si>
  <si>
    <t>BUDNY, Magdalena</t>
  </si>
  <si>
    <t>SZACHOWA LIGA SZKOLNA PODBESKIDZIA 2011/2012</t>
  </si>
  <si>
    <t>Tempo gry: P-10'</t>
  </si>
  <si>
    <t>ZSEEiM Bielsko-Biała</t>
  </si>
  <si>
    <t>DUDZIAK, Karolina</t>
  </si>
  <si>
    <t>SZABLICKA, Magda</t>
  </si>
  <si>
    <t>SEKTA, Wojciech</t>
  </si>
  <si>
    <t>CZERWIŃSKI, Szymon</t>
  </si>
  <si>
    <t>SZKOŁA PODSTAWOWA nr 12 Jastrzębie Zdrój</t>
  </si>
  <si>
    <t>GIMNAZJUM TOWARZYSTWA EWANGELICKIEGO Cieszyn</t>
  </si>
  <si>
    <t>GIMNAZJUM Ligota</t>
  </si>
  <si>
    <t>BUDNY, Mikołaj</t>
  </si>
  <si>
    <t>SZKOŁA PODSTAWOWA nr 7 Czechowice-Dziedzice</t>
  </si>
  <si>
    <t>BECK, Jakub</t>
  </si>
  <si>
    <t>KORCZYK, Marek</t>
  </si>
  <si>
    <t>KUBICA, Dominik</t>
  </si>
  <si>
    <t>PRZEDSZKOLE nr 4 Bielsko-Biała</t>
  </si>
  <si>
    <t>MATULA, Bartłomiej</t>
  </si>
  <si>
    <t>DOBRODZIEJ, Dawid</t>
  </si>
  <si>
    <t>BOBRZYK, Filip</t>
  </si>
  <si>
    <t>POKUSA, Kamil</t>
  </si>
  <si>
    <t>CHMIELEWSKI, Maksymilian</t>
  </si>
  <si>
    <t>PALOWSKA, Wiktoria</t>
  </si>
  <si>
    <t>CAPUTA, Jakub</t>
  </si>
  <si>
    <t>BORTLICZEK, Paweł</t>
  </si>
  <si>
    <t>WANIOŁKA, Patrycja</t>
  </si>
  <si>
    <t>WOJTAS, Oliwia</t>
  </si>
  <si>
    <t xml:space="preserve"> - </t>
  </si>
  <si>
    <t>SZACHOWA LIGA SZKOLNA PODBESKIDZIA 2011/2012 - wyniki drużynowe</t>
  </si>
  <si>
    <t>MARCINISZYN, Jakub</t>
  </si>
  <si>
    <t>LICEUM OGÓLNOKSZTAŁCĄCE nr 5 Bielsko-Biała</t>
  </si>
  <si>
    <t>JOBDA, Rafał</t>
  </si>
  <si>
    <t>SZKOŁA PODSTAWOWA nr 3 Bielsko-Biała</t>
  </si>
  <si>
    <t>RASZKA, Adrian</t>
  </si>
  <si>
    <t>LICEUM OGÓLNOKSZTAŁCĄCE nr 2 Cieszyn</t>
  </si>
  <si>
    <t>MAREK, Patryk</t>
  </si>
  <si>
    <t>JEDZOK, Adam</t>
  </si>
  <si>
    <t>GIMNAZJUM nr 2 Cieszyn</t>
  </si>
  <si>
    <t>HOMBEK, Marcin</t>
  </si>
  <si>
    <t>SZKOŁA PODSTAWOWA nr 1 Wisła</t>
  </si>
  <si>
    <t>CZAKON, Szymon</t>
  </si>
  <si>
    <t>ROBAK, Jakub</t>
  </si>
  <si>
    <t>SZKOŁA PODSTAWOWA nr 33 Bielsko-Biała</t>
  </si>
  <si>
    <t>CHOLEWIK, Martyna</t>
  </si>
  <si>
    <t>SZKOŁA PODSTAWOWA nr 1 Jaworze</t>
  </si>
  <si>
    <t>FABIAN, Patryk</t>
  </si>
  <si>
    <t>OWCZARZY, Agnieszka</t>
  </si>
  <si>
    <t>JOBDA, Mateusz</t>
  </si>
  <si>
    <t>KUSZMIDER, Krzysztof</t>
  </si>
  <si>
    <t>SZUBERT, Marcin</t>
  </si>
  <si>
    <t>WADAS, Natalia</t>
  </si>
  <si>
    <t>SMORĄG, Dominika</t>
  </si>
  <si>
    <t>2000=03-10</t>
  </si>
  <si>
    <t>KLUZ, Bartosz</t>
  </si>
  <si>
    <t>SZKOŁA MISTRZOSTWA SPORTOWEGO PODBESKIDZIE Bielsko-Biała</t>
  </si>
  <si>
    <t>2000-??-??</t>
  </si>
  <si>
    <t>GROT, Aleksandra</t>
  </si>
  <si>
    <t>SZKOŁA PODSTAWOWA Mazańcowice</t>
  </si>
  <si>
    <t>KOTYŃSKI, Filip</t>
  </si>
  <si>
    <t>CYRAN, Dawid</t>
  </si>
  <si>
    <t>ADAMIEC, Joachim</t>
  </si>
  <si>
    <t>ADAMIEC, Aleksandra</t>
  </si>
  <si>
    <t>SZKOŁA PODSTAWOWA nr 1 Ligota</t>
  </si>
  <si>
    <t>PRZEMYK, Wojciech</t>
  </si>
  <si>
    <t>HAJDUCKI, Bartłomiej</t>
  </si>
  <si>
    <t>KĄKOL, Zuzanna</t>
  </si>
  <si>
    <t>CZERWIŃSKA, Oliwia</t>
  </si>
  <si>
    <t>PRZEDSZKOLE Jastrzębie Zdrój</t>
  </si>
  <si>
    <t>BIALIKIEWICZ, Jakub</t>
  </si>
  <si>
    <t>LORENZ, Mikołaj</t>
  </si>
  <si>
    <t>SKONECZNY, Bartosz</t>
  </si>
  <si>
    <t>CZERNIAK, Grzegorz</t>
  </si>
  <si>
    <t>GIMNAZJUM Strumień</t>
  </si>
  <si>
    <t>GIMNAZJUM ZGROMADZENIA CÓREK BOŻEJ MIŁOŚCI Bielsko-Biała</t>
  </si>
  <si>
    <t>GANDOR, Remigiusz</t>
  </si>
  <si>
    <t>DONOCIK, Jakub</t>
  </si>
  <si>
    <t>CIEŚLAR, Aneta</t>
  </si>
  <si>
    <t>GIMNAZJUM nr 2 Skoczów</t>
  </si>
  <si>
    <t>GIMNAZJUM nr 3 Cieszyn</t>
  </si>
  <si>
    <t>GABZDYL, Mateusz</t>
  </si>
  <si>
    <t>SZKOŁA PODSTAWOWA KATOLICKA Cieszyn</t>
  </si>
  <si>
    <t>HAJDUCKI, Kamil</t>
  </si>
  <si>
    <t>SZKOŁA PODSTAWOWA nr 37 Bielsko-Biała</t>
  </si>
  <si>
    <t>SZKOŁA PODSTAWOWA Pogwizdów</t>
  </si>
  <si>
    <t>MAZUR Patrycja</t>
  </si>
  <si>
    <t>????-01-14</t>
  </si>
  <si>
    <t>BUŁAWA, Bartosz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</si>
</sst>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5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4" fontId="1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34" borderId="10" xfId="0" applyNumberFormat="1" applyFont="1" applyFill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52" fillId="34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64" fontId="5" fillId="34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5" fillId="34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7" fillId="34" borderId="10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3" xfId="0" applyNumberFormat="1" applyFont="1" applyFill="1" applyBorder="1" applyAlignment="1">
      <alignment horizontal="center" vertical="center"/>
    </xf>
    <xf numFmtId="164" fontId="7" fillId="34" borderId="12" xfId="0" applyNumberFormat="1" applyFont="1" applyFill="1" applyBorder="1" applyAlignment="1">
      <alignment horizontal="center" vertical="center"/>
    </xf>
    <xf numFmtId="164" fontId="52" fillId="34" borderId="11" xfId="0" applyNumberFormat="1" applyFont="1" applyFill="1" applyBorder="1" applyAlignment="1">
      <alignment horizontal="center" vertical="center"/>
    </xf>
    <xf numFmtId="164" fontId="52" fillId="34" borderId="13" xfId="0" applyNumberFormat="1" applyFont="1" applyFill="1" applyBorder="1" applyAlignment="1">
      <alignment horizontal="center" vertical="center"/>
    </xf>
    <xf numFmtId="164" fontId="52" fillId="34" borderId="12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4.7109375" style="0" customWidth="1"/>
    <col min="3" max="3" width="56.8515625" style="0" bestFit="1" customWidth="1"/>
    <col min="4" max="4" width="10.7109375" style="1" hidden="1" customWidth="1"/>
    <col min="7" max="8" width="9.140625" style="3" customWidth="1"/>
    <col min="12" max="12" width="11.57421875" style="0" hidden="1" customWidth="1"/>
  </cols>
  <sheetData>
    <row r="1" spans="1:11" ht="15.75" customHeight="1">
      <c r="A1" s="65" t="s">
        <v>116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2:4" ht="12.75">
      <c r="B2" s="68"/>
      <c r="C2" s="68"/>
      <c r="D2" s="68"/>
    </row>
    <row r="3" spans="1:11" ht="12.75" customHeight="1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2.7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2:4" ht="12.75">
      <c r="B5" s="68"/>
      <c r="C5" s="68"/>
      <c r="D5" s="68"/>
    </row>
    <row r="6" spans="1:12" ht="24.75" customHeight="1">
      <c r="A6" s="4" t="s">
        <v>37</v>
      </c>
      <c r="B6" s="5" t="s">
        <v>1</v>
      </c>
      <c r="C6" s="5" t="s">
        <v>2</v>
      </c>
      <c r="D6" s="4" t="s">
        <v>39</v>
      </c>
      <c r="E6" s="4" t="s">
        <v>45</v>
      </c>
      <c r="F6" s="5" t="s">
        <v>44</v>
      </c>
      <c r="G6" s="4" t="s">
        <v>46</v>
      </c>
      <c r="H6" s="4" t="s">
        <v>47</v>
      </c>
      <c r="I6" s="4" t="s">
        <v>48</v>
      </c>
      <c r="J6" s="4" t="s">
        <v>49</v>
      </c>
      <c r="K6" s="4" t="s">
        <v>50</v>
      </c>
      <c r="L6" s="4" t="s">
        <v>80</v>
      </c>
    </row>
    <row r="7" spans="1:12" ht="12.75">
      <c r="A7" s="54">
        <v>1</v>
      </c>
      <c r="B7" s="7" t="s">
        <v>30</v>
      </c>
      <c r="C7" s="7" t="s">
        <v>24</v>
      </c>
      <c r="D7" s="14">
        <v>36594</v>
      </c>
      <c r="E7" s="47">
        <v>17.5</v>
      </c>
      <c r="F7" s="47">
        <v>15</v>
      </c>
      <c r="G7" s="47">
        <v>18</v>
      </c>
      <c r="H7" s="47">
        <v>18</v>
      </c>
      <c r="I7" s="47">
        <v>18.5</v>
      </c>
      <c r="J7" s="47"/>
      <c r="K7" s="60">
        <v>87</v>
      </c>
      <c r="L7" s="13" t="s">
        <v>65</v>
      </c>
    </row>
    <row r="8" spans="1:12" ht="12.75">
      <c r="A8" s="54"/>
      <c r="B8" s="7" t="s">
        <v>82</v>
      </c>
      <c r="C8" s="7" t="s">
        <v>24</v>
      </c>
      <c r="D8" s="25">
        <v>37014</v>
      </c>
      <c r="E8" s="47"/>
      <c r="F8" s="47"/>
      <c r="G8" s="47"/>
      <c r="H8" s="47"/>
      <c r="I8" s="47"/>
      <c r="J8" s="47"/>
      <c r="K8" s="60"/>
      <c r="L8" s="37" t="s">
        <v>65</v>
      </c>
    </row>
    <row r="9" spans="1:12" ht="12.75">
      <c r="A9" s="54"/>
      <c r="B9" s="7" t="s">
        <v>42</v>
      </c>
      <c r="C9" s="7" t="s">
        <v>24</v>
      </c>
      <c r="D9" s="14">
        <v>36199</v>
      </c>
      <c r="E9" s="47"/>
      <c r="F9" s="47"/>
      <c r="G9" s="47"/>
      <c r="H9" s="47"/>
      <c r="I9" s="47"/>
      <c r="J9" s="47"/>
      <c r="K9" s="60"/>
      <c r="L9" s="37" t="s">
        <v>65</v>
      </c>
    </row>
    <row r="10" spans="1:12" ht="12.75">
      <c r="A10" s="55"/>
      <c r="B10" s="7" t="s">
        <v>83</v>
      </c>
      <c r="C10" s="7" t="s">
        <v>24</v>
      </c>
      <c r="D10" s="25">
        <v>37528</v>
      </c>
      <c r="E10" s="59"/>
      <c r="F10" s="59"/>
      <c r="G10" s="59"/>
      <c r="H10" s="59"/>
      <c r="I10" s="59"/>
      <c r="J10" s="59"/>
      <c r="K10" s="52"/>
      <c r="L10" s="13" t="s">
        <v>65</v>
      </c>
    </row>
    <row r="11" spans="1:12" ht="12.75">
      <c r="A11" s="53">
        <v>2</v>
      </c>
      <c r="B11" s="7" t="s">
        <v>29</v>
      </c>
      <c r="C11" s="7" t="s">
        <v>15</v>
      </c>
      <c r="D11" s="9">
        <v>36993</v>
      </c>
      <c r="E11" s="46">
        <v>15.5</v>
      </c>
      <c r="F11" s="46">
        <v>16.5</v>
      </c>
      <c r="G11" s="46">
        <v>16.5</v>
      </c>
      <c r="H11" s="46">
        <v>18</v>
      </c>
      <c r="I11" s="46">
        <v>11.5</v>
      </c>
      <c r="J11" s="46"/>
      <c r="K11" s="51">
        <v>78</v>
      </c>
      <c r="L11" s="13" t="s">
        <v>65</v>
      </c>
    </row>
    <row r="12" spans="1:12" ht="12.75">
      <c r="A12" s="54"/>
      <c r="B12" s="7" t="s">
        <v>128</v>
      </c>
      <c r="C12" s="7" t="s">
        <v>15</v>
      </c>
      <c r="D12" s="9"/>
      <c r="E12" s="47"/>
      <c r="F12" s="47"/>
      <c r="G12" s="47"/>
      <c r="H12" s="47"/>
      <c r="I12" s="47"/>
      <c r="J12" s="47"/>
      <c r="K12" s="60"/>
      <c r="L12" s="37" t="s">
        <v>65</v>
      </c>
    </row>
    <row r="13" spans="1:12" ht="12.75">
      <c r="A13" s="54"/>
      <c r="B13" s="7" t="s">
        <v>133</v>
      </c>
      <c r="C13" s="7" t="s">
        <v>15</v>
      </c>
      <c r="D13" s="9"/>
      <c r="E13" s="47"/>
      <c r="F13" s="47"/>
      <c r="G13" s="47"/>
      <c r="H13" s="47"/>
      <c r="I13" s="47"/>
      <c r="J13" s="47"/>
      <c r="K13" s="60"/>
      <c r="L13" s="37" t="s">
        <v>65</v>
      </c>
    </row>
    <row r="14" spans="1:12" ht="12.75">
      <c r="A14" s="54"/>
      <c r="B14" s="7" t="s">
        <v>34</v>
      </c>
      <c r="C14" s="7" t="s">
        <v>15</v>
      </c>
      <c r="D14" s="14">
        <v>36832</v>
      </c>
      <c r="E14" s="47"/>
      <c r="F14" s="47"/>
      <c r="G14" s="47"/>
      <c r="H14" s="47"/>
      <c r="I14" s="47"/>
      <c r="J14" s="47"/>
      <c r="K14" s="60"/>
      <c r="L14" s="13" t="s">
        <v>65</v>
      </c>
    </row>
    <row r="15" spans="1:12" ht="12.75">
      <c r="A15" s="54"/>
      <c r="B15" s="7" t="s">
        <v>73</v>
      </c>
      <c r="C15" s="7" t="s">
        <v>15</v>
      </c>
      <c r="D15" s="9">
        <v>37242</v>
      </c>
      <c r="E15" s="47"/>
      <c r="F15" s="47"/>
      <c r="G15" s="47"/>
      <c r="H15" s="47"/>
      <c r="I15" s="47"/>
      <c r="J15" s="47"/>
      <c r="K15" s="60"/>
      <c r="L15" s="13" t="s">
        <v>65</v>
      </c>
    </row>
    <row r="16" spans="1:12" ht="12.75">
      <c r="A16" s="54"/>
      <c r="B16" s="7" t="s">
        <v>153</v>
      </c>
      <c r="C16" s="7" t="s">
        <v>15</v>
      </c>
      <c r="D16" s="9"/>
      <c r="E16" s="47"/>
      <c r="F16" s="47"/>
      <c r="G16" s="47"/>
      <c r="H16" s="47"/>
      <c r="I16" s="47"/>
      <c r="J16" s="47"/>
      <c r="K16" s="60"/>
      <c r="L16" s="37" t="s">
        <v>65</v>
      </c>
    </row>
    <row r="17" spans="1:12" ht="12.75">
      <c r="A17" s="54"/>
      <c r="B17" s="7" t="s">
        <v>158</v>
      </c>
      <c r="C17" s="7" t="s">
        <v>15</v>
      </c>
      <c r="D17" s="9"/>
      <c r="E17" s="47"/>
      <c r="F17" s="47"/>
      <c r="G17" s="47"/>
      <c r="H17" s="47"/>
      <c r="I17" s="47"/>
      <c r="J17" s="47"/>
      <c r="K17" s="60"/>
      <c r="L17" s="37" t="s">
        <v>65</v>
      </c>
    </row>
    <row r="18" spans="1:12" ht="12.75">
      <c r="A18" s="54"/>
      <c r="B18" s="7" t="s">
        <v>38</v>
      </c>
      <c r="C18" s="7" t="s">
        <v>15</v>
      </c>
      <c r="D18" s="14">
        <v>36759</v>
      </c>
      <c r="E18" s="47"/>
      <c r="F18" s="47"/>
      <c r="G18" s="47"/>
      <c r="H18" s="47"/>
      <c r="I18" s="47"/>
      <c r="J18" s="47"/>
      <c r="K18" s="60"/>
      <c r="L18" s="13" t="s">
        <v>65</v>
      </c>
    </row>
    <row r="19" spans="1:12" ht="12.75">
      <c r="A19" s="54"/>
      <c r="B19" s="7" t="s">
        <v>139</v>
      </c>
      <c r="C19" s="7" t="s">
        <v>15</v>
      </c>
      <c r="D19" s="14"/>
      <c r="E19" s="47"/>
      <c r="F19" s="47"/>
      <c r="G19" s="47"/>
      <c r="H19" s="47"/>
      <c r="I19" s="47"/>
      <c r="J19" s="47"/>
      <c r="K19" s="60"/>
      <c r="L19" s="13" t="s">
        <v>65</v>
      </c>
    </row>
    <row r="20" spans="1:12" ht="12.75">
      <c r="A20" s="55"/>
      <c r="B20" s="7" t="s">
        <v>36</v>
      </c>
      <c r="C20" s="7" t="s">
        <v>15</v>
      </c>
      <c r="D20" s="9">
        <v>36954</v>
      </c>
      <c r="E20" s="59"/>
      <c r="F20" s="59"/>
      <c r="G20" s="59"/>
      <c r="H20" s="59"/>
      <c r="I20" s="59"/>
      <c r="J20" s="59"/>
      <c r="K20" s="52"/>
      <c r="L20" s="13" t="s">
        <v>65</v>
      </c>
    </row>
    <row r="21" spans="1:12" ht="12.75">
      <c r="A21" s="53">
        <v>3</v>
      </c>
      <c r="B21" s="7" t="s">
        <v>35</v>
      </c>
      <c r="C21" s="7" t="s">
        <v>22</v>
      </c>
      <c r="D21" s="14">
        <v>36748</v>
      </c>
      <c r="E21" s="46">
        <v>17</v>
      </c>
      <c r="F21" s="46">
        <v>13</v>
      </c>
      <c r="G21" s="46">
        <v>13.5</v>
      </c>
      <c r="H21" s="46">
        <v>15</v>
      </c>
      <c r="I21" s="46">
        <v>9.5</v>
      </c>
      <c r="J21" s="46"/>
      <c r="K21" s="51">
        <v>68</v>
      </c>
      <c r="L21" s="37" t="s">
        <v>65</v>
      </c>
    </row>
    <row r="22" spans="1:12" ht="12.75">
      <c r="A22" s="54"/>
      <c r="B22" s="7" t="s">
        <v>21</v>
      </c>
      <c r="C22" s="7" t="s">
        <v>22</v>
      </c>
      <c r="D22" s="14">
        <v>36737</v>
      </c>
      <c r="E22" s="47"/>
      <c r="F22" s="47"/>
      <c r="G22" s="47"/>
      <c r="H22" s="47"/>
      <c r="I22" s="47"/>
      <c r="J22" s="47"/>
      <c r="K22" s="60"/>
      <c r="L22" s="13" t="s">
        <v>65</v>
      </c>
    </row>
    <row r="23" spans="1:12" ht="12.75">
      <c r="A23" s="54"/>
      <c r="B23" s="7" t="s">
        <v>41</v>
      </c>
      <c r="C23" s="7" t="s">
        <v>22</v>
      </c>
      <c r="D23" s="14">
        <v>36797</v>
      </c>
      <c r="E23" s="47"/>
      <c r="F23" s="47"/>
      <c r="G23" s="47"/>
      <c r="H23" s="47"/>
      <c r="I23" s="47"/>
      <c r="J23" s="47"/>
      <c r="K23" s="60"/>
      <c r="L23" s="37" t="s">
        <v>65</v>
      </c>
    </row>
    <row r="24" spans="1:12" ht="12.75">
      <c r="A24" s="54"/>
      <c r="B24" s="7" t="s">
        <v>31</v>
      </c>
      <c r="C24" s="7" t="s">
        <v>22</v>
      </c>
      <c r="D24" s="14">
        <v>36757</v>
      </c>
      <c r="E24" s="47"/>
      <c r="F24" s="47"/>
      <c r="G24" s="47"/>
      <c r="H24" s="47"/>
      <c r="I24" s="47"/>
      <c r="J24" s="47"/>
      <c r="K24" s="60"/>
      <c r="L24" s="37" t="s">
        <v>65</v>
      </c>
    </row>
    <row r="25" spans="1:12" ht="12.75">
      <c r="A25" s="55"/>
      <c r="B25" s="7" t="s">
        <v>110</v>
      </c>
      <c r="C25" s="7" t="s">
        <v>22</v>
      </c>
      <c r="D25" s="9">
        <v>37356</v>
      </c>
      <c r="E25" s="59"/>
      <c r="F25" s="59"/>
      <c r="G25" s="59"/>
      <c r="H25" s="59"/>
      <c r="I25" s="59"/>
      <c r="J25" s="59"/>
      <c r="K25" s="52"/>
      <c r="L25" s="37" t="s">
        <v>66</v>
      </c>
    </row>
    <row r="26" spans="1:12" ht="12.75">
      <c r="A26" s="53">
        <v>4</v>
      </c>
      <c r="B26" s="7" t="s">
        <v>107</v>
      </c>
      <c r="C26" s="7" t="s">
        <v>14</v>
      </c>
      <c r="D26" s="9">
        <v>37276</v>
      </c>
      <c r="E26" s="46">
        <v>10.5</v>
      </c>
      <c r="F26" s="46">
        <v>12</v>
      </c>
      <c r="G26" s="46">
        <v>9.5</v>
      </c>
      <c r="H26" s="46">
        <v>14</v>
      </c>
      <c r="I26" s="46">
        <v>12</v>
      </c>
      <c r="J26" s="46"/>
      <c r="K26" s="51">
        <v>58</v>
      </c>
      <c r="L26" s="37" t="s">
        <v>66</v>
      </c>
    </row>
    <row r="27" spans="1:12" ht="12.75">
      <c r="A27" s="54"/>
      <c r="B27" s="7" t="s">
        <v>112</v>
      </c>
      <c r="C27" s="7" t="s">
        <v>14</v>
      </c>
      <c r="D27" s="14">
        <v>36006</v>
      </c>
      <c r="E27" s="47"/>
      <c r="F27" s="47"/>
      <c r="G27" s="47"/>
      <c r="H27" s="47"/>
      <c r="I27" s="47"/>
      <c r="J27" s="47"/>
      <c r="K27" s="60"/>
      <c r="L27" s="13" t="s">
        <v>65</v>
      </c>
    </row>
    <row r="28" spans="1:12" ht="12.75">
      <c r="A28" s="54"/>
      <c r="B28" s="7" t="s">
        <v>109</v>
      </c>
      <c r="C28" s="7" t="s">
        <v>14</v>
      </c>
      <c r="D28" s="14">
        <v>35926</v>
      </c>
      <c r="E28" s="47"/>
      <c r="F28" s="47"/>
      <c r="G28" s="47"/>
      <c r="H28" s="47"/>
      <c r="I28" s="47"/>
      <c r="J28" s="47"/>
      <c r="K28" s="60"/>
      <c r="L28" s="13" t="s">
        <v>65</v>
      </c>
    </row>
    <row r="29" spans="1:12" ht="12.75">
      <c r="A29" s="54"/>
      <c r="B29" s="7" t="s">
        <v>105</v>
      </c>
      <c r="C29" s="7" t="s">
        <v>14</v>
      </c>
      <c r="D29" s="14">
        <v>35821</v>
      </c>
      <c r="E29" s="47"/>
      <c r="F29" s="47"/>
      <c r="G29" s="47"/>
      <c r="H29" s="47"/>
      <c r="I29" s="47"/>
      <c r="J29" s="47"/>
      <c r="K29" s="60"/>
      <c r="L29" s="13" t="s">
        <v>65</v>
      </c>
    </row>
    <row r="30" spans="1:12" ht="12.75">
      <c r="A30" s="54"/>
      <c r="B30" s="7" t="s">
        <v>108</v>
      </c>
      <c r="C30" s="7" t="s">
        <v>14</v>
      </c>
      <c r="D30" s="14">
        <v>35854</v>
      </c>
      <c r="E30" s="47"/>
      <c r="F30" s="47"/>
      <c r="G30" s="47"/>
      <c r="H30" s="47"/>
      <c r="I30" s="47"/>
      <c r="J30" s="47"/>
      <c r="K30" s="60"/>
      <c r="L30" s="13" t="s">
        <v>65</v>
      </c>
    </row>
    <row r="31" spans="1:12" ht="12.75">
      <c r="A31" s="54"/>
      <c r="B31" s="7" t="s">
        <v>28</v>
      </c>
      <c r="C31" s="7" t="s">
        <v>14</v>
      </c>
      <c r="D31" s="14">
        <v>36616</v>
      </c>
      <c r="E31" s="47"/>
      <c r="F31" s="47"/>
      <c r="G31" s="47"/>
      <c r="H31" s="47"/>
      <c r="I31" s="47"/>
      <c r="J31" s="47"/>
      <c r="K31" s="60"/>
      <c r="L31" s="13" t="s">
        <v>65</v>
      </c>
    </row>
    <row r="32" spans="1:12" ht="12.75">
      <c r="A32" s="54"/>
      <c r="B32" s="7" t="s">
        <v>75</v>
      </c>
      <c r="C32" s="7" t="s">
        <v>14</v>
      </c>
      <c r="D32" s="9">
        <v>37808</v>
      </c>
      <c r="E32" s="47"/>
      <c r="F32" s="47"/>
      <c r="G32" s="47"/>
      <c r="H32" s="47"/>
      <c r="I32" s="47"/>
      <c r="J32" s="47"/>
      <c r="K32" s="60"/>
      <c r="L32" s="13" t="s">
        <v>65</v>
      </c>
    </row>
    <row r="33" spans="1:12" ht="12.75">
      <c r="A33" s="54"/>
      <c r="B33" s="7" t="s">
        <v>138</v>
      </c>
      <c r="C33" s="7" t="s">
        <v>14</v>
      </c>
      <c r="D33" s="9"/>
      <c r="E33" s="47"/>
      <c r="F33" s="47"/>
      <c r="G33" s="47"/>
      <c r="H33" s="47"/>
      <c r="I33" s="47"/>
      <c r="J33" s="47"/>
      <c r="K33" s="60"/>
      <c r="L33" s="37" t="s">
        <v>65</v>
      </c>
    </row>
    <row r="34" spans="1:12" ht="12.75">
      <c r="A34" s="54"/>
      <c r="B34" s="7" t="s">
        <v>113</v>
      </c>
      <c r="C34" s="7" t="s">
        <v>14</v>
      </c>
      <c r="D34" s="9">
        <v>37432</v>
      </c>
      <c r="E34" s="47"/>
      <c r="F34" s="47"/>
      <c r="G34" s="47"/>
      <c r="H34" s="47"/>
      <c r="I34" s="47"/>
      <c r="J34" s="47"/>
      <c r="K34" s="60"/>
      <c r="L34" s="13" t="s">
        <v>65</v>
      </c>
    </row>
    <row r="35" spans="1:12" ht="12.75">
      <c r="A35" s="55"/>
      <c r="B35" s="7" t="s">
        <v>114</v>
      </c>
      <c r="C35" s="7" t="s">
        <v>14</v>
      </c>
      <c r="D35" s="14">
        <v>35826</v>
      </c>
      <c r="E35" s="59"/>
      <c r="F35" s="59"/>
      <c r="G35" s="59"/>
      <c r="H35" s="59"/>
      <c r="I35" s="59"/>
      <c r="J35" s="59"/>
      <c r="K35" s="52"/>
      <c r="L35" s="13" t="s">
        <v>65</v>
      </c>
    </row>
    <row r="36" spans="1:12" ht="12.75">
      <c r="A36" s="53">
        <v>5</v>
      </c>
      <c r="B36" s="7" t="s">
        <v>95</v>
      </c>
      <c r="C36" s="7" t="s">
        <v>96</v>
      </c>
      <c r="D36" s="36">
        <v>36809</v>
      </c>
      <c r="E36" s="46">
        <v>9.5</v>
      </c>
      <c r="F36" s="46">
        <v>9</v>
      </c>
      <c r="G36" s="46">
        <v>10</v>
      </c>
      <c r="H36" s="46">
        <v>11.5</v>
      </c>
      <c r="I36" s="46">
        <v>9.5</v>
      </c>
      <c r="J36" s="61"/>
      <c r="K36" s="51">
        <v>49.5</v>
      </c>
      <c r="L36" s="13" t="s">
        <v>65</v>
      </c>
    </row>
    <row r="37" spans="1:12" ht="12.75">
      <c r="A37" s="55"/>
      <c r="B37" s="7" t="s">
        <v>106</v>
      </c>
      <c r="C37" s="7" t="s">
        <v>96</v>
      </c>
      <c r="D37" s="36">
        <v>36279</v>
      </c>
      <c r="E37" s="59"/>
      <c r="F37" s="59"/>
      <c r="G37" s="59"/>
      <c r="H37" s="59"/>
      <c r="I37" s="59"/>
      <c r="J37" s="62"/>
      <c r="K37" s="52"/>
      <c r="L37" s="13" t="s">
        <v>65</v>
      </c>
    </row>
    <row r="38" spans="1:12" ht="12.75">
      <c r="A38" s="6">
        <v>6</v>
      </c>
      <c r="B38" s="7" t="s">
        <v>84</v>
      </c>
      <c r="C38" s="7" t="s">
        <v>85</v>
      </c>
      <c r="D38" s="9">
        <v>37498</v>
      </c>
      <c r="E38" s="17">
        <v>6.5</v>
      </c>
      <c r="F38" s="17">
        <v>8</v>
      </c>
      <c r="G38" s="17">
        <v>7.5</v>
      </c>
      <c r="H38" s="17">
        <v>8</v>
      </c>
      <c r="I38" s="17">
        <v>7.5</v>
      </c>
      <c r="J38" s="17"/>
      <c r="K38" s="35">
        <v>37.5</v>
      </c>
      <c r="L38" s="37" t="s">
        <v>66</v>
      </c>
    </row>
    <row r="39" spans="1:12" ht="12.75">
      <c r="A39" s="53">
        <v>7</v>
      </c>
      <c r="B39" s="7" t="s">
        <v>174</v>
      </c>
      <c r="C39" s="7" t="s">
        <v>54</v>
      </c>
      <c r="D39" s="9"/>
      <c r="E39" s="46">
        <v>7</v>
      </c>
      <c r="F39" s="46">
        <v>7.5</v>
      </c>
      <c r="G39" s="46">
        <v>6.5</v>
      </c>
      <c r="H39" s="46"/>
      <c r="I39" s="46">
        <v>12.5</v>
      </c>
      <c r="J39" s="46"/>
      <c r="K39" s="51">
        <v>33.5</v>
      </c>
      <c r="L39" s="13"/>
    </row>
    <row r="40" spans="1:12" ht="12.75">
      <c r="A40" s="54"/>
      <c r="B40" s="7" t="s">
        <v>163</v>
      </c>
      <c r="C40" s="7" t="s">
        <v>54</v>
      </c>
      <c r="D40" s="9"/>
      <c r="E40" s="47"/>
      <c r="F40" s="47"/>
      <c r="G40" s="47"/>
      <c r="H40" s="47"/>
      <c r="I40" s="47"/>
      <c r="J40" s="47"/>
      <c r="K40" s="60"/>
      <c r="L40" s="13"/>
    </row>
    <row r="41" spans="1:12" ht="12.75">
      <c r="A41" s="55"/>
      <c r="B41" s="7" t="s">
        <v>53</v>
      </c>
      <c r="C41" s="7" t="s">
        <v>54</v>
      </c>
      <c r="D41" s="9">
        <v>37498</v>
      </c>
      <c r="E41" s="59"/>
      <c r="F41" s="59"/>
      <c r="G41" s="59"/>
      <c r="H41" s="59"/>
      <c r="I41" s="59"/>
      <c r="J41" s="59"/>
      <c r="K41" s="52"/>
      <c r="L41" s="13" t="s">
        <v>65</v>
      </c>
    </row>
    <row r="42" spans="1:12" ht="12.75">
      <c r="A42" s="53">
        <v>8</v>
      </c>
      <c r="B42" s="7" t="s">
        <v>135</v>
      </c>
      <c r="C42" s="7" t="s">
        <v>130</v>
      </c>
      <c r="D42" s="14">
        <v>33607</v>
      </c>
      <c r="E42" s="56"/>
      <c r="F42" s="56">
        <v>7</v>
      </c>
      <c r="G42" s="46">
        <v>9</v>
      </c>
      <c r="H42" s="46">
        <v>8</v>
      </c>
      <c r="I42" s="46">
        <v>5</v>
      </c>
      <c r="J42" s="46"/>
      <c r="K42" s="73">
        <v>29</v>
      </c>
      <c r="L42" s="37" t="s">
        <v>115</v>
      </c>
    </row>
    <row r="43" spans="1:12" ht="12.75">
      <c r="A43" s="54"/>
      <c r="B43" s="7" t="s">
        <v>129</v>
      </c>
      <c r="C43" s="7" t="s">
        <v>130</v>
      </c>
      <c r="D43" s="14">
        <v>33673</v>
      </c>
      <c r="E43" s="57"/>
      <c r="F43" s="57"/>
      <c r="G43" s="47"/>
      <c r="H43" s="47"/>
      <c r="I43" s="47"/>
      <c r="J43" s="47"/>
      <c r="K43" s="74"/>
      <c r="L43" s="13" t="s">
        <v>65</v>
      </c>
    </row>
    <row r="44" spans="1:12" ht="12.75">
      <c r="A44" s="55"/>
      <c r="B44" s="7" t="s">
        <v>137</v>
      </c>
      <c r="C44" s="7" t="s">
        <v>130</v>
      </c>
      <c r="D44" s="14">
        <v>33632</v>
      </c>
      <c r="E44" s="58"/>
      <c r="F44" s="58"/>
      <c r="G44" s="59"/>
      <c r="H44" s="59"/>
      <c r="I44" s="59"/>
      <c r="J44" s="59"/>
      <c r="K44" s="75"/>
      <c r="L44" s="13" t="s">
        <v>65</v>
      </c>
    </row>
    <row r="45" spans="1:12" ht="12.75">
      <c r="A45" s="12">
        <v>9</v>
      </c>
      <c r="B45" s="7" t="s">
        <v>70</v>
      </c>
      <c r="C45" s="7" t="s">
        <v>71</v>
      </c>
      <c r="D45" s="9">
        <v>37498</v>
      </c>
      <c r="E45" s="17">
        <v>7</v>
      </c>
      <c r="F45" s="17">
        <v>7</v>
      </c>
      <c r="G45" s="17">
        <v>7.5</v>
      </c>
      <c r="H45" s="17"/>
      <c r="I45" s="17">
        <v>6.5</v>
      </c>
      <c r="J45" s="17"/>
      <c r="K45" s="35">
        <v>28</v>
      </c>
      <c r="L45" s="13" t="s">
        <v>65</v>
      </c>
    </row>
    <row r="46" spans="1:12" ht="12.75">
      <c r="A46" s="12">
        <v>10</v>
      </c>
      <c r="B46" s="7" t="s">
        <v>99</v>
      </c>
      <c r="C46" s="7" t="s">
        <v>100</v>
      </c>
      <c r="D46" s="9">
        <v>37498</v>
      </c>
      <c r="E46" s="17">
        <v>5</v>
      </c>
      <c r="F46" s="17">
        <v>5</v>
      </c>
      <c r="G46" s="17">
        <v>6</v>
      </c>
      <c r="H46" s="17">
        <v>6</v>
      </c>
      <c r="I46" s="17">
        <v>5.5</v>
      </c>
      <c r="J46" s="17"/>
      <c r="K46" s="35">
        <v>27.5</v>
      </c>
      <c r="L46" s="13" t="s">
        <v>65</v>
      </c>
    </row>
    <row r="47" spans="1:12" ht="12.75">
      <c r="A47" s="53">
        <v>11</v>
      </c>
      <c r="B47" s="7" t="s">
        <v>149</v>
      </c>
      <c r="C47" s="7" t="s">
        <v>145</v>
      </c>
      <c r="D47" s="14"/>
      <c r="E47" s="56"/>
      <c r="F47" s="56"/>
      <c r="G47" s="46">
        <v>12.5</v>
      </c>
      <c r="H47" s="46">
        <v>12</v>
      </c>
      <c r="I47" s="46"/>
      <c r="J47" s="46"/>
      <c r="K47" s="73">
        <v>24.5</v>
      </c>
      <c r="L47" s="37" t="s">
        <v>66</v>
      </c>
    </row>
    <row r="48" spans="1:12" ht="12.75">
      <c r="A48" s="54"/>
      <c r="B48" s="7" t="s">
        <v>148</v>
      </c>
      <c r="C48" s="7" t="s">
        <v>145</v>
      </c>
      <c r="D48" s="14"/>
      <c r="E48" s="57"/>
      <c r="F48" s="57"/>
      <c r="G48" s="47"/>
      <c r="H48" s="47"/>
      <c r="I48" s="47"/>
      <c r="J48" s="47"/>
      <c r="K48" s="74"/>
      <c r="L48" s="37" t="s">
        <v>66</v>
      </c>
    </row>
    <row r="49" spans="1:12" ht="12.75">
      <c r="A49" s="54"/>
      <c r="B49" s="7" t="s">
        <v>156</v>
      </c>
      <c r="C49" s="7" t="s">
        <v>145</v>
      </c>
      <c r="D49" s="14"/>
      <c r="E49" s="57"/>
      <c r="F49" s="57"/>
      <c r="G49" s="47"/>
      <c r="H49" s="47"/>
      <c r="I49" s="47"/>
      <c r="J49" s="47"/>
      <c r="K49" s="74"/>
      <c r="L49" s="37" t="s">
        <v>66</v>
      </c>
    </row>
    <row r="50" spans="1:12" ht="12.75">
      <c r="A50" s="54"/>
      <c r="B50" s="7" t="s">
        <v>147</v>
      </c>
      <c r="C50" s="7" t="s">
        <v>145</v>
      </c>
      <c r="D50" s="14"/>
      <c r="E50" s="57"/>
      <c r="F50" s="57"/>
      <c r="G50" s="47"/>
      <c r="H50" s="47"/>
      <c r="I50" s="47"/>
      <c r="J50" s="47"/>
      <c r="K50" s="74"/>
      <c r="L50" s="37" t="s">
        <v>66</v>
      </c>
    </row>
    <row r="51" spans="1:12" ht="12.75">
      <c r="A51" s="54"/>
      <c r="B51" s="7" t="s">
        <v>144</v>
      </c>
      <c r="C51" s="7" t="s">
        <v>145</v>
      </c>
      <c r="D51" s="14"/>
      <c r="E51" s="57"/>
      <c r="F51" s="57"/>
      <c r="G51" s="47"/>
      <c r="H51" s="47"/>
      <c r="I51" s="47"/>
      <c r="J51" s="47"/>
      <c r="K51" s="74"/>
      <c r="L51" s="37" t="s">
        <v>66</v>
      </c>
    </row>
    <row r="52" spans="1:12" ht="12.75">
      <c r="A52" s="54"/>
      <c r="B52" s="7" t="s">
        <v>146</v>
      </c>
      <c r="C52" s="7" t="s">
        <v>145</v>
      </c>
      <c r="D52" s="14"/>
      <c r="E52" s="57"/>
      <c r="F52" s="57"/>
      <c r="G52" s="47"/>
      <c r="H52" s="47"/>
      <c r="I52" s="47"/>
      <c r="J52" s="47"/>
      <c r="K52" s="74"/>
      <c r="L52" s="37" t="s">
        <v>66</v>
      </c>
    </row>
    <row r="53" spans="1:12" ht="12.75">
      <c r="A53" s="55"/>
      <c r="B53" s="7" t="s">
        <v>157</v>
      </c>
      <c r="C53" s="7" t="s">
        <v>145</v>
      </c>
      <c r="D53" s="14"/>
      <c r="E53" s="58"/>
      <c r="F53" s="58"/>
      <c r="G53" s="59"/>
      <c r="H53" s="59"/>
      <c r="I53" s="59"/>
      <c r="J53" s="59"/>
      <c r="K53" s="75"/>
      <c r="L53" s="37" t="s">
        <v>66</v>
      </c>
    </row>
    <row r="54" spans="1:12" ht="12.75">
      <c r="A54" s="12">
        <v>12</v>
      </c>
      <c r="B54" s="7" t="s">
        <v>86</v>
      </c>
      <c r="C54" s="7" t="s">
        <v>87</v>
      </c>
      <c r="D54" s="9">
        <v>37498</v>
      </c>
      <c r="E54" s="17">
        <v>6.5</v>
      </c>
      <c r="F54" s="17">
        <v>5</v>
      </c>
      <c r="G54" s="17"/>
      <c r="H54" s="17">
        <v>6.5</v>
      </c>
      <c r="I54" s="17">
        <v>6</v>
      </c>
      <c r="J54" s="17"/>
      <c r="K54" s="35">
        <v>24</v>
      </c>
      <c r="L54" s="37" t="s">
        <v>66</v>
      </c>
    </row>
    <row r="55" spans="1:12" ht="12.75">
      <c r="A55" s="12">
        <v>13</v>
      </c>
      <c r="B55" s="7" t="s">
        <v>19</v>
      </c>
      <c r="C55" s="7" t="s">
        <v>20</v>
      </c>
      <c r="D55" s="9">
        <v>37498</v>
      </c>
      <c r="E55" s="17">
        <v>6</v>
      </c>
      <c r="F55" s="17">
        <v>6</v>
      </c>
      <c r="G55" s="17"/>
      <c r="H55" s="17">
        <v>5</v>
      </c>
      <c r="I55" s="17">
        <v>6.5</v>
      </c>
      <c r="J55" s="17"/>
      <c r="K55" s="35">
        <v>23.5</v>
      </c>
      <c r="L55" s="13" t="s">
        <v>65</v>
      </c>
    </row>
    <row r="56" spans="1:12" ht="12.75">
      <c r="A56" s="6">
        <v>14</v>
      </c>
      <c r="B56" s="7" t="s">
        <v>131</v>
      </c>
      <c r="C56" s="7" t="s">
        <v>132</v>
      </c>
      <c r="D56" s="36"/>
      <c r="E56" s="20"/>
      <c r="F56" s="20">
        <v>4</v>
      </c>
      <c r="G56" s="20">
        <v>5</v>
      </c>
      <c r="H56" s="20">
        <v>5.5</v>
      </c>
      <c r="I56" s="20">
        <v>5</v>
      </c>
      <c r="J56" s="39"/>
      <c r="K56" s="40">
        <v>19.5</v>
      </c>
      <c r="L56" s="37" t="s">
        <v>65</v>
      </c>
    </row>
    <row r="57" spans="1:12" ht="12.75">
      <c r="A57" s="53">
        <v>15</v>
      </c>
      <c r="B57" s="7" t="s">
        <v>152</v>
      </c>
      <c r="C57" s="7" t="s">
        <v>120</v>
      </c>
      <c r="D57" s="9"/>
      <c r="E57" s="46"/>
      <c r="F57" s="46">
        <v>9</v>
      </c>
      <c r="G57" s="46"/>
      <c r="H57" s="46">
        <v>4.5</v>
      </c>
      <c r="I57" s="46">
        <v>5.5</v>
      </c>
      <c r="J57" s="46"/>
      <c r="K57" s="51">
        <v>19</v>
      </c>
      <c r="L57" s="37" t="s">
        <v>66</v>
      </c>
    </row>
    <row r="58" spans="1:12" ht="12.75">
      <c r="A58" s="54"/>
      <c r="B58" s="7" t="s">
        <v>119</v>
      </c>
      <c r="C58" s="7" t="s">
        <v>120</v>
      </c>
      <c r="D58" s="36">
        <v>36809</v>
      </c>
      <c r="E58" s="47"/>
      <c r="F58" s="47"/>
      <c r="G58" s="47"/>
      <c r="H58" s="47"/>
      <c r="I58" s="47"/>
      <c r="J58" s="47"/>
      <c r="K58" s="60"/>
      <c r="L58" s="37" t="s">
        <v>66</v>
      </c>
    </row>
    <row r="59" spans="1:12" ht="12.75">
      <c r="A59" s="55"/>
      <c r="B59" s="7" t="s">
        <v>136</v>
      </c>
      <c r="C59" s="7" t="s">
        <v>120</v>
      </c>
      <c r="D59" s="36">
        <v>36279</v>
      </c>
      <c r="E59" s="59"/>
      <c r="F59" s="59"/>
      <c r="G59" s="59"/>
      <c r="H59" s="59"/>
      <c r="I59" s="59"/>
      <c r="J59" s="59"/>
      <c r="K59" s="52"/>
      <c r="L59" s="37" t="s">
        <v>66</v>
      </c>
    </row>
    <row r="60" spans="1:12" ht="12.75">
      <c r="A60" s="6">
        <v>16</v>
      </c>
      <c r="B60" s="7" t="s">
        <v>27</v>
      </c>
      <c r="C60" s="7" t="s">
        <v>13</v>
      </c>
      <c r="D60" s="9">
        <v>37498</v>
      </c>
      <c r="E60" s="20">
        <v>4</v>
      </c>
      <c r="F60" s="20">
        <v>5</v>
      </c>
      <c r="G60" s="20"/>
      <c r="H60" s="20">
        <v>4.5</v>
      </c>
      <c r="I60" s="20">
        <v>4.5</v>
      </c>
      <c r="J60" s="20"/>
      <c r="K60" s="40">
        <v>18</v>
      </c>
      <c r="L60" s="13" t="s">
        <v>65</v>
      </c>
    </row>
    <row r="61" spans="1:12" ht="12.75">
      <c r="A61" s="12">
        <v>17</v>
      </c>
      <c r="B61" s="7" t="s">
        <v>103</v>
      </c>
      <c r="C61" s="7" t="s">
        <v>104</v>
      </c>
      <c r="D61" s="9">
        <v>37498</v>
      </c>
      <c r="E61" s="17">
        <v>4</v>
      </c>
      <c r="F61" s="17">
        <v>3</v>
      </c>
      <c r="G61" s="17"/>
      <c r="H61" s="17">
        <v>4</v>
      </c>
      <c r="I61" s="17">
        <v>4</v>
      </c>
      <c r="J61" s="17"/>
      <c r="K61" s="35">
        <v>15</v>
      </c>
      <c r="L61" s="37" t="s">
        <v>115</v>
      </c>
    </row>
    <row r="62" spans="1:12" ht="12.75">
      <c r="A62" s="6">
        <v>18</v>
      </c>
      <c r="B62" s="7" t="s">
        <v>126</v>
      </c>
      <c r="C62" s="7" t="s">
        <v>127</v>
      </c>
      <c r="D62" s="36"/>
      <c r="E62" s="20"/>
      <c r="F62" s="20">
        <v>6</v>
      </c>
      <c r="G62" s="20"/>
      <c r="H62" s="20"/>
      <c r="I62" s="20"/>
      <c r="J62" s="39"/>
      <c r="K62" s="40">
        <v>6</v>
      </c>
      <c r="L62" s="37" t="s">
        <v>65</v>
      </c>
    </row>
    <row r="63" spans="1:12" ht="12.75">
      <c r="A63" s="6">
        <v>18</v>
      </c>
      <c r="B63" s="7" t="s">
        <v>141</v>
      </c>
      <c r="C63" s="7" t="s">
        <v>142</v>
      </c>
      <c r="D63" s="14"/>
      <c r="E63" s="41"/>
      <c r="F63" s="41"/>
      <c r="G63" s="20">
        <v>6</v>
      </c>
      <c r="H63" s="20"/>
      <c r="I63" s="20"/>
      <c r="J63" s="20"/>
      <c r="K63" s="42">
        <v>6</v>
      </c>
      <c r="L63" s="13" t="s">
        <v>66</v>
      </c>
    </row>
    <row r="64" spans="1:12" ht="12.75">
      <c r="A64" s="6">
        <v>18</v>
      </c>
      <c r="B64" s="7" t="s">
        <v>154</v>
      </c>
      <c r="C64" s="7" t="s">
        <v>155</v>
      </c>
      <c r="D64" s="14"/>
      <c r="E64" s="41"/>
      <c r="F64" s="41"/>
      <c r="G64" s="20"/>
      <c r="H64" s="20">
        <v>3</v>
      </c>
      <c r="I64" s="20">
        <v>3</v>
      </c>
      <c r="J64" s="20"/>
      <c r="K64" s="42">
        <v>6</v>
      </c>
      <c r="L64" s="37" t="s">
        <v>115</v>
      </c>
    </row>
    <row r="65" spans="1:12" ht="12.75">
      <c r="A65" s="6">
        <v>21</v>
      </c>
      <c r="B65" s="7" t="s">
        <v>151</v>
      </c>
      <c r="C65" s="7" t="s">
        <v>150</v>
      </c>
      <c r="D65" s="14"/>
      <c r="E65" s="41"/>
      <c r="F65" s="41"/>
      <c r="G65" s="20">
        <v>2</v>
      </c>
      <c r="H65" s="20">
        <v>2</v>
      </c>
      <c r="I65" s="20"/>
      <c r="J65" s="20"/>
      <c r="K65" s="42">
        <v>4</v>
      </c>
      <c r="L65" s="37" t="s">
        <v>66</v>
      </c>
    </row>
    <row r="66" spans="1:12" ht="12.75">
      <c r="A66" s="6">
        <v>21</v>
      </c>
      <c r="B66" s="7" t="s">
        <v>167</v>
      </c>
      <c r="C66" s="7" t="s">
        <v>168</v>
      </c>
      <c r="D66" s="14"/>
      <c r="E66" s="41"/>
      <c r="F66" s="41"/>
      <c r="G66" s="20"/>
      <c r="H66" s="20"/>
      <c r="I66" s="20">
        <v>4</v>
      </c>
      <c r="J66" s="20"/>
      <c r="K66" s="42">
        <v>4</v>
      </c>
      <c r="L66" s="13"/>
    </row>
    <row r="67" spans="1:12" ht="12.75">
      <c r="A67" s="6">
        <v>23</v>
      </c>
      <c r="B67" s="7" t="s">
        <v>169</v>
      </c>
      <c r="C67" s="7" t="s">
        <v>170</v>
      </c>
      <c r="D67" s="14"/>
      <c r="E67" s="41"/>
      <c r="F67" s="41"/>
      <c r="G67" s="20"/>
      <c r="H67" s="20"/>
      <c r="I67" s="20">
        <v>3.5</v>
      </c>
      <c r="J67" s="20"/>
      <c r="K67" s="42">
        <v>3.5</v>
      </c>
      <c r="L67" s="13"/>
    </row>
    <row r="68" spans="1:12" ht="12.75">
      <c r="A68" s="6">
        <v>24</v>
      </c>
      <c r="B68" s="7" t="s">
        <v>172</v>
      </c>
      <c r="C68" s="7" t="s">
        <v>171</v>
      </c>
      <c r="D68" s="14"/>
      <c r="E68" s="41"/>
      <c r="F68" s="41"/>
      <c r="G68" s="20"/>
      <c r="H68" s="20"/>
      <c r="I68" s="20">
        <v>3</v>
      </c>
      <c r="J68" s="20"/>
      <c r="K68" s="42">
        <v>3</v>
      </c>
      <c r="L68" s="13"/>
    </row>
    <row r="69" spans="1:12" ht="24.75" customHeight="1">
      <c r="A69" s="4" t="s">
        <v>37</v>
      </c>
      <c r="B69" s="5" t="s">
        <v>1</v>
      </c>
      <c r="C69" s="5" t="s">
        <v>2</v>
      </c>
      <c r="D69" s="4" t="s">
        <v>39</v>
      </c>
      <c r="E69" s="4" t="s">
        <v>45</v>
      </c>
      <c r="F69" s="5" t="s">
        <v>44</v>
      </c>
      <c r="G69" s="4" t="s">
        <v>46</v>
      </c>
      <c r="H69" s="4" t="s">
        <v>47</v>
      </c>
      <c r="I69" s="4" t="s">
        <v>48</v>
      </c>
      <c r="J69" s="4" t="s">
        <v>49</v>
      </c>
      <c r="K69" s="4" t="s">
        <v>50</v>
      </c>
      <c r="L69" s="4" t="s">
        <v>80</v>
      </c>
    </row>
    <row r="70" spans="1:12" ht="12.75">
      <c r="A70" s="50">
        <v>1</v>
      </c>
      <c r="B70" s="10" t="s">
        <v>43</v>
      </c>
      <c r="C70" s="10" t="s">
        <v>12</v>
      </c>
      <c r="D70" s="14">
        <v>35243</v>
      </c>
      <c r="E70" s="46">
        <v>15.5</v>
      </c>
      <c r="F70" s="46">
        <v>15</v>
      </c>
      <c r="G70" s="46">
        <v>19</v>
      </c>
      <c r="H70" s="46">
        <v>19</v>
      </c>
      <c r="I70" s="46">
        <v>15</v>
      </c>
      <c r="J70" s="46"/>
      <c r="K70" s="48">
        <v>83.5</v>
      </c>
      <c r="L70" s="37" t="s">
        <v>66</v>
      </c>
    </row>
    <row r="71" spans="1:12" ht="12.75">
      <c r="A71" s="50"/>
      <c r="B71" s="10" t="s">
        <v>40</v>
      </c>
      <c r="C71" s="10" t="s">
        <v>12</v>
      </c>
      <c r="D71" s="14">
        <v>35579</v>
      </c>
      <c r="E71" s="47"/>
      <c r="F71" s="47"/>
      <c r="G71" s="47"/>
      <c r="H71" s="47"/>
      <c r="I71" s="47"/>
      <c r="J71" s="47"/>
      <c r="K71" s="49"/>
      <c r="L71" s="13" t="s">
        <v>65</v>
      </c>
    </row>
    <row r="72" spans="1:12" ht="12.75">
      <c r="A72" s="50"/>
      <c r="B72" s="10" t="s">
        <v>25</v>
      </c>
      <c r="C72" s="10" t="s">
        <v>12</v>
      </c>
      <c r="D72" s="14">
        <v>35793</v>
      </c>
      <c r="E72" s="47"/>
      <c r="F72" s="47"/>
      <c r="G72" s="47"/>
      <c r="H72" s="47"/>
      <c r="I72" s="47"/>
      <c r="J72" s="47"/>
      <c r="K72" s="49"/>
      <c r="L72" s="13" t="s">
        <v>65</v>
      </c>
    </row>
    <row r="73" spans="1:12" ht="12.75">
      <c r="A73" s="50"/>
      <c r="B73" s="10" t="s">
        <v>123</v>
      </c>
      <c r="C73" s="10" t="s">
        <v>12</v>
      </c>
      <c r="D73" s="14"/>
      <c r="E73" s="47"/>
      <c r="F73" s="47"/>
      <c r="G73" s="47"/>
      <c r="H73" s="47"/>
      <c r="I73" s="47"/>
      <c r="J73" s="47"/>
      <c r="K73" s="49"/>
      <c r="L73" s="37" t="s">
        <v>65</v>
      </c>
    </row>
    <row r="74" spans="1:12" ht="12.75">
      <c r="A74" s="50"/>
      <c r="B74" s="10" t="s">
        <v>134</v>
      </c>
      <c r="C74" s="10" t="s">
        <v>12</v>
      </c>
      <c r="D74" s="14"/>
      <c r="E74" s="47"/>
      <c r="F74" s="47"/>
      <c r="G74" s="47"/>
      <c r="H74" s="47"/>
      <c r="I74" s="47"/>
      <c r="J74" s="47"/>
      <c r="K74" s="49"/>
      <c r="L74" s="37" t="s">
        <v>65</v>
      </c>
    </row>
    <row r="75" spans="1:12" ht="12.75">
      <c r="A75" s="50"/>
      <c r="B75" s="10" t="s">
        <v>23</v>
      </c>
      <c r="C75" s="10" t="s">
        <v>12</v>
      </c>
      <c r="D75" s="14">
        <v>35795</v>
      </c>
      <c r="E75" s="47"/>
      <c r="F75" s="47"/>
      <c r="G75" s="47"/>
      <c r="H75" s="47"/>
      <c r="I75" s="47"/>
      <c r="J75" s="47"/>
      <c r="K75" s="49"/>
      <c r="L75" s="13" t="s">
        <v>65</v>
      </c>
    </row>
    <row r="76" spans="1:12" ht="12.75">
      <c r="A76" s="54">
        <v>2</v>
      </c>
      <c r="B76" s="10" t="s">
        <v>101</v>
      </c>
      <c r="C76" s="10" t="s">
        <v>16</v>
      </c>
      <c r="D76" s="14">
        <v>35731</v>
      </c>
      <c r="E76" s="46">
        <v>17</v>
      </c>
      <c r="F76" s="46">
        <v>16</v>
      </c>
      <c r="G76" s="46">
        <v>14.5</v>
      </c>
      <c r="H76" s="46">
        <v>16</v>
      </c>
      <c r="I76" s="46">
        <v>15.5</v>
      </c>
      <c r="J76" s="46"/>
      <c r="K76" s="48">
        <v>79</v>
      </c>
      <c r="L76" s="37" t="s">
        <v>65</v>
      </c>
    </row>
    <row r="77" spans="1:12" ht="12.75">
      <c r="A77" s="54"/>
      <c r="B77" s="10" t="s">
        <v>88</v>
      </c>
      <c r="C77" s="10" t="s">
        <v>16</v>
      </c>
      <c r="D77" s="14">
        <v>35731</v>
      </c>
      <c r="E77" s="47"/>
      <c r="F77" s="47"/>
      <c r="G77" s="47"/>
      <c r="H77" s="47"/>
      <c r="I77" s="47"/>
      <c r="J77" s="47"/>
      <c r="K77" s="49"/>
      <c r="L77" s="13" t="s">
        <v>65</v>
      </c>
    </row>
    <row r="78" spans="1:12" ht="12.75">
      <c r="A78" s="54"/>
      <c r="B78" s="10" t="s">
        <v>74</v>
      </c>
      <c r="C78" s="10" t="s">
        <v>16</v>
      </c>
      <c r="D78" s="14">
        <v>35115</v>
      </c>
      <c r="E78" s="47"/>
      <c r="F78" s="47"/>
      <c r="G78" s="47"/>
      <c r="H78" s="47"/>
      <c r="I78" s="47"/>
      <c r="J78" s="47"/>
      <c r="K78" s="49"/>
      <c r="L78" s="13" t="s">
        <v>65</v>
      </c>
    </row>
    <row r="79" spans="1:12" ht="12.75">
      <c r="A79" s="54"/>
      <c r="B79" s="10" t="s">
        <v>111</v>
      </c>
      <c r="C79" s="10" t="s">
        <v>16</v>
      </c>
      <c r="D79" s="14">
        <v>35132</v>
      </c>
      <c r="E79" s="47"/>
      <c r="F79" s="47"/>
      <c r="G79" s="47"/>
      <c r="H79" s="47"/>
      <c r="I79" s="47"/>
      <c r="J79" s="47"/>
      <c r="K79" s="49"/>
      <c r="L79" s="37" t="s">
        <v>66</v>
      </c>
    </row>
    <row r="80" spans="1:12" ht="12.75">
      <c r="A80" s="54"/>
      <c r="B80" s="10" t="s">
        <v>18</v>
      </c>
      <c r="C80" s="10" t="s">
        <v>16</v>
      </c>
      <c r="D80" s="14">
        <v>35328</v>
      </c>
      <c r="E80" s="47"/>
      <c r="F80" s="47"/>
      <c r="G80" s="47"/>
      <c r="H80" s="47"/>
      <c r="I80" s="47"/>
      <c r="J80" s="47"/>
      <c r="K80" s="49"/>
      <c r="L80" s="37" t="s">
        <v>66</v>
      </c>
    </row>
    <row r="81" spans="1:12" ht="12.75">
      <c r="A81" s="54"/>
      <c r="B81" s="10" t="s">
        <v>32</v>
      </c>
      <c r="C81" s="10" t="s">
        <v>16</v>
      </c>
      <c r="D81" s="14">
        <v>35177</v>
      </c>
      <c r="E81" s="47"/>
      <c r="F81" s="47"/>
      <c r="G81" s="47"/>
      <c r="H81" s="47"/>
      <c r="I81" s="47"/>
      <c r="J81" s="47"/>
      <c r="K81" s="49"/>
      <c r="L81" s="13" t="s">
        <v>65</v>
      </c>
    </row>
    <row r="82" spans="1:12" ht="12.75">
      <c r="A82" s="54"/>
      <c r="B82" s="10" t="s">
        <v>102</v>
      </c>
      <c r="C82" s="10" t="s">
        <v>16</v>
      </c>
      <c r="D82" s="14">
        <v>35450</v>
      </c>
      <c r="E82" s="47"/>
      <c r="F82" s="47"/>
      <c r="G82" s="47"/>
      <c r="H82" s="47"/>
      <c r="I82" s="47"/>
      <c r="J82" s="47"/>
      <c r="K82" s="49"/>
      <c r="L82" s="13" t="s">
        <v>65</v>
      </c>
    </row>
    <row r="83" spans="1:12" ht="12.75">
      <c r="A83" s="54"/>
      <c r="B83" s="10" t="s">
        <v>79</v>
      </c>
      <c r="C83" s="10" t="s">
        <v>16</v>
      </c>
      <c r="D83" s="14">
        <v>35486</v>
      </c>
      <c r="E83" s="47"/>
      <c r="F83" s="47"/>
      <c r="G83" s="47"/>
      <c r="H83" s="47"/>
      <c r="I83" s="47"/>
      <c r="J83" s="47"/>
      <c r="K83" s="49"/>
      <c r="L83" s="13" t="s">
        <v>65</v>
      </c>
    </row>
    <row r="84" spans="1:12" ht="12.75">
      <c r="A84" s="54"/>
      <c r="B84" s="10" t="s">
        <v>52</v>
      </c>
      <c r="C84" s="10" t="s">
        <v>16</v>
      </c>
      <c r="D84" s="14"/>
      <c r="E84" s="47"/>
      <c r="F84" s="47"/>
      <c r="G84" s="47"/>
      <c r="H84" s="47"/>
      <c r="I84" s="47"/>
      <c r="J84" s="47"/>
      <c r="K84" s="49"/>
      <c r="L84" s="37" t="s">
        <v>65</v>
      </c>
    </row>
    <row r="85" spans="1:12" ht="12.75">
      <c r="A85" s="54"/>
      <c r="B85" s="10" t="s">
        <v>72</v>
      </c>
      <c r="C85" s="10" t="s">
        <v>16</v>
      </c>
      <c r="D85" s="14">
        <v>35533</v>
      </c>
      <c r="E85" s="47"/>
      <c r="F85" s="47"/>
      <c r="G85" s="47"/>
      <c r="H85" s="47"/>
      <c r="I85" s="47"/>
      <c r="J85" s="47"/>
      <c r="K85" s="49"/>
      <c r="L85" s="13" t="s">
        <v>65</v>
      </c>
    </row>
    <row r="86" spans="1:12" ht="12.75">
      <c r="A86" s="54"/>
      <c r="B86" s="10" t="s">
        <v>78</v>
      </c>
      <c r="C86" s="10" t="s">
        <v>16</v>
      </c>
      <c r="D86" s="14">
        <v>35751</v>
      </c>
      <c r="E86" s="47"/>
      <c r="F86" s="47"/>
      <c r="G86" s="47"/>
      <c r="H86" s="47"/>
      <c r="I86" s="47"/>
      <c r="J86" s="47"/>
      <c r="K86" s="49"/>
      <c r="L86" s="13" t="s">
        <v>65</v>
      </c>
    </row>
    <row r="87" spans="1:12" ht="12.75">
      <c r="A87" s="54"/>
      <c r="B87" s="10" t="s">
        <v>94</v>
      </c>
      <c r="C87" s="10" t="s">
        <v>16</v>
      </c>
      <c r="D87" s="14">
        <v>35487</v>
      </c>
      <c r="E87" s="47"/>
      <c r="F87" s="47"/>
      <c r="G87" s="47"/>
      <c r="H87" s="47"/>
      <c r="I87" s="47"/>
      <c r="J87" s="47"/>
      <c r="K87" s="49"/>
      <c r="L87" s="13" t="s">
        <v>65</v>
      </c>
    </row>
    <row r="88" spans="1:12" ht="12.75">
      <c r="A88" s="55"/>
      <c r="B88" s="10" t="s">
        <v>77</v>
      </c>
      <c r="C88" s="10" t="s">
        <v>16</v>
      </c>
      <c r="D88" s="14">
        <v>35271</v>
      </c>
      <c r="E88" s="59"/>
      <c r="F88" s="59"/>
      <c r="G88" s="59"/>
      <c r="H88" s="59"/>
      <c r="I88" s="59"/>
      <c r="J88" s="59"/>
      <c r="K88" s="63"/>
      <c r="L88" s="13" t="s">
        <v>65</v>
      </c>
    </row>
    <row r="89" spans="1:12" ht="12.75">
      <c r="A89" s="6">
        <v>3</v>
      </c>
      <c r="B89" s="10" t="s">
        <v>10</v>
      </c>
      <c r="C89" s="10" t="s">
        <v>11</v>
      </c>
      <c r="D89" s="14">
        <v>34995</v>
      </c>
      <c r="E89" s="18">
        <v>8</v>
      </c>
      <c r="F89" s="18">
        <v>8</v>
      </c>
      <c r="G89" s="20">
        <v>8.5</v>
      </c>
      <c r="H89" s="20">
        <v>8.5</v>
      </c>
      <c r="I89" s="20">
        <v>7.5</v>
      </c>
      <c r="J89" s="21"/>
      <c r="K89" s="34">
        <v>40.5</v>
      </c>
      <c r="L89" s="37" t="s">
        <v>65</v>
      </c>
    </row>
    <row r="90" spans="1:12" ht="12.75">
      <c r="A90" s="6">
        <v>4</v>
      </c>
      <c r="B90" s="10" t="s">
        <v>17</v>
      </c>
      <c r="C90" s="10" t="s">
        <v>6</v>
      </c>
      <c r="D90" s="14">
        <v>35374</v>
      </c>
      <c r="E90" s="41">
        <v>7</v>
      </c>
      <c r="F90" s="41">
        <v>7.5</v>
      </c>
      <c r="G90" s="20">
        <v>7.5</v>
      </c>
      <c r="H90" s="20">
        <v>7</v>
      </c>
      <c r="I90" s="20">
        <v>7</v>
      </c>
      <c r="J90" s="20"/>
      <c r="K90" s="34">
        <v>36</v>
      </c>
      <c r="L90" s="13" t="s">
        <v>65</v>
      </c>
    </row>
    <row r="91" spans="1:12" ht="12.75">
      <c r="A91" s="6">
        <v>5</v>
      </c>
      <c r="B91" s="10" t="s">
        <v>93</v>
      </c>
      <c r="C91" s="10" t="s">
        <v>165</v>
      </c>
      <c r="D91" s="14">
        <v>35186</v>
      </c>
      <c r="E91" s="18">
        <v>7</v>
      </c>
      <c r="F91" s="18">
        <v>7</v>
      </c>
      <c r="G91" s="20">
        <v>7.5</v>
      </c>
      <c r="H91" s="20">
        <v>6</v>
      </c>
      <c r="I91" s="20">
        <v>8</v>
      </c>
      <c r="J91" s="20"/>
      <c r="K91" s="34">
        <v>35.5</v>
      </c>
      <c r="L91" s="13" t="s">
        <v>65</v>
      </c>
    </row>
    <row r="92" spans="1:12" ht="12.75">
      <c r="A92" s="6">
        <v>6</v>
      </c>
      <c r="B92" s="10" t="s">
        <v>67</v>
      </c>
      <c r="C92" s="10" t="s">
        <v>97</v>
      </c>
      <c r="D92" s="14">
        <v>35879</v>
      </c>
      <c r="E92" s="18">
        <v>6</v>
      </c>
      <c r="F92" s="18">
        <v>5.5</v>
      </c>
      <c r="G92" s="20">
        <v>8</v>
      </c>
      <c r="H92" s="20">
        <v>7.5</v>
      </c>
      <c r="I92" s="20">
        <v>7</v>
      </c>
      <c r="J92" s="20"/>
      <c r="K92" s="34">
        <v>34</v>
      </c>
      <c r="L92" s="13" t="s">
        <v>65</v>
      </c>
    </row>
    <row r="93" spans="1:12" ht="12.75">
      <c r="A93" s="6">
        <v>7</v>
      </c>
      <c r="B93" s="10" t="s">
        <v>124</v>
      </c>
      <c r="C93" s="10" t="s">
        <v>125</v>
      </c>
      <c r="D93" s="14"/>
      <c r="E93" s="41"/>
      <c r="F93" s="41">
        <v>7</v>
      </c>
      <c r="G93" s="20">
        <v>8.5</v>
      </c>
      <c r="H93" s="20">
        <v>7</v>
      </c>
      <c r="I93" s="20">
        <v>6.5</v>
      </c>
      <c r="J93" s="20"/>
      <c r="K93" s="34">
        <v>29</v>
      </c>
      <c r="L93" s="37" t="s">
        <v>65</v>
      </c>
    </row>
    <row r="94" spans="1:12" ht="12.75">
      <c r="A94" s="6">
        <v>8</v>
      </c>
      <c r="B94" s="10" t="s">
        <v>92</v>
      </c>
      <c r="C94" s="10" t="s">
        <v>161</v>
      </c>
      <c r="D94" s="14">
        <v>34377</v>
      </c>
      <c r="E94" s="18">
        <v>8</v>
      </c>
      <c r="F94" s="18">
        <v>6</v>
      </c>
      <c r="G94" s="20"/>
      <c r="H94" s="20"/>
      <c r="I94" s="20">
        <v>6.5</v>
      </c>
      <c r="J94" s="20"/>
      <c r="K94" s="34">
        <v>20.5</v>
      </c>
      <c r="L94" s="37" t="s">
        <v>66</v>
      </c>
    </row>
    <row r="95" spans="1:12" ht="12.75">
      <c r="A95" s="6">
        <v>9</v>
      </c>
      <c r="B95" s="10" t="s">
        <v>33</v>
      </c>
      <c r="C95" s="10" t="s">
        <v>98</v>
      </c>
      <c r="D95" s="14">
        <v>35302</v>
      </c>
      <c r="E95" s="18">
        <v>6</v>
      </c>
      <c r="F95" s="18">
        <v>5.5</v>
      </c>
      <c r="G95" s="20"/>
      <c r="H95" s="20"/>
      <c r="I95" s="20">
        <v>6</v>
      </c>
      <c r="J95" s="20"/>
      <c r="K95" s="34">
        <v>17.5</v>
      </c>
      <c r="L95" s="13" t="s">
        <v>65</v>
      </c>
    </row>
    <row r="96" spans="1:12" ht="12.75">
      <c r="A96" s="53">
        <v>10</v>
      </c>
      <c r="B96" s="10" t="s">
        <v>159</v>
      </c>
      <c r="C96" s="10" t="s">
        <v>160</v>
      </c>
      <c r="D96" s="14"/>
      <c r="E96" s="95"/>
      <c r="F96" s="95"/>
      <c r="G96" s="46"/>
      <c r="H96" s="46">
        <v>0</v>
      </c>
      <c r="I96" s="46">
        <v>7</v>
      </c>
      <c r="J96" s="46"/>
      <c r="K96" s="48">
        <v>7</v>
      </c>
      <c r="L96" s="37" t="s">
        <v>65</v>
      </c>
    </row>
    <row r="97" spans="1:12" ht="12.75">
      <c r="A97" s="55"/>
      <c r="B97" s="10" t="s">
        <v>162</v>
      </c>
      <c r="C97" s="10" t="s">
        <v>160</v>
      </c>
      <c r="D97" s="14"/>
      <c r="E97" s="96"/>
      <c r="F97" s="96"/>
      <c r="G97" s="59"/>
      <c r="H97" s="59"/>
      <c r="I97" s="59"/>
      <c r="J97" s="59"/>
      <c r="K97" s="63"/>
      <c r="L97" s="37" t="s">
        <v>65</v>
      </c>
    </row>
    <row r="98" spans="1:12" ht="12.75">
      <c r="A98" s="43">
        <v>11</v>
      </c>
      <c r="B98" s="10" t="s">
        <v>164</v>
      </c>
      <c r="C98" s="10" t="s">
        <v>166</v>
      </c>
      <c r="D98" s="14"/>
      <c r="E98" s="97"/>
      <c r="F98" s="97"/>
      <c r="G98" s="44"/>
      <c r="H98" s="44"/>
      <c r="I98" s="44">
        <v>4</v>
      </c>
      <c r="J98" s="44"/>
      <c r="K98" s="45">
        <v>4</v>
      </c>
      <c r="L98" s="37"/>
    </row>
    <row r="99" spans="1:12" ht="24.75" customHeight="1">
      <c r="A99" s="4" t="s">
        <v>37</v>
      </c>
      <c r="B99" s="5" t="s">
        <v>1</v>
      </c>
      <c r="C99" s="5" t="s">
        <v>2</v>
      </c>
      <c r="D99" s="4" t="s">
        <v>39</v>
      </c>
      <c r="E99" s="4" t="s">
        <v>45</v>
      </c>
      <c r="F99" s="5" t="s">
        <v>44</v>
      </c>
      <c r="G99" s="4" t="s">
        <v>46</v>
      </c>
      <c r="H99" s="4" t="s">
        <v>47</v>
      </c>
      <c r="I99" s="4" t="s">
        <v>48</v>
      </c>
      <c r="J99" s="4" t="s">
        <v>49</v>
      </c>
      <c r="K99" s="4" t="s">
        <v>50</v>
      </c>
      <c r="L99" s="4" t="s">
        <v>80</v>
      </c>
    </row>
    <row r="100" spans="1:12" ht="12.75">
      <c r="A100" s="53">
        <v>1</v>
      </c>
      <c r="B100" s="11" t="s">
        <v>81</v>
      </c>
      <c r="C100" s="11" t="s">
        <v>76</v>
      </c>
      <c r="D100" s="14">
        <v>33607</v>
      </c>
      <c r="E100" s="56">
        <v>17.5</v>
      </c>
      <c r="F100" s="56">
        <v>19</v>
      </c>
      <c r="G100" s="46">
        <v>18.5</v>
      </c>
      <c r="H100" s="46">
        <v>17.5</v>
      </c>
      <c r="I100" s="46">
        <v>18</v>
      </c>
      <c r="J100" s="46"/>
      <c r="K100" s="70">
        <v>90.5</v>
      </c>
      <c r="L100" s="13" t="s">
        <v>65</v>
      </c>
    </row>
    <row r="101" spans="1:12" ht="12.75">
      <c r="A101" s="54"/>
      <c r="B101" s="11" t="s">
        <v>9</v>
      </c>
      <c r="C101" s="11" t="s">
        <v>76</v>
      </c>
      <c r="D101" s="14">
        <v>33673</v>
      </c>
      <c r="E101" s="57"/>
      <c r="F101" s="57"/>
      <c r="G101" s="47"/>
      <c r="H101" s="47"/>
      <c r="I101" s="47"/>
      <c r="J101" s="47"/>
      <c r="K101" s="71"/>
      <c r="L101" s="13" t="s">
        <v>65</v>
      </c>
    </row>
    <row r="102" spans="1:12" ht="12.75">
      <c r="A102" s="55"/>
      <c r="B102" s="11" t="s">
        <v>3</v>
      </c>
      <c r="C102" s="11" t="s">
        <v>76</v>
      </c>
      <c r="D102" s="14">
        <v>33632</v>
      </c>
      <c r="E102" s="58"/>
      <c r="F102" s="58"/>
      <c r="G102" s="59"/>
      <c r="H102" s="59"/>
      <c r="I102" s="59"/>
      <c r="J102" s="59"/>
      <c r="K102" s="72"/>
      <c r="L102" s="13" t="s">
        <v>65</v>
      </c>
    </row>
    <row r="103" spans="1:12" ht="12.75">
      <c r="A103" s="53">
        <v>1</v>
      </c>
      <c r="B103" s="11" t="s">
        <v>5</v>
      </c>
      <c r="C103" s="11" t="s">
        <v>8</v>
      </c>
      <c r="D103" s="14">
        <v>34450</v>
      </c>
      <c r="E103" s="56">
        <v>18</v>
      </c>
      <c r="F103" s="56">
        <v>18</v>
      </c>
      <c r="G103" s="46">
        <v>17</v>
      </c>
      <c r="H103" s="46">
        <v>18.5</v>
      </c>
      <c r="I103" s="46">
        <v>19</v>
      </c>
      <c r="J103" s="46"/>
      <c r="K103" s="70">
        <v>90.5</v>
      </c>
      <c r="L103" s="13" t="s">
        <v>65</v>
      </c>
    </row>
    <row r="104" spans="1:12" ht="12.75">
      <c r="A104" s="55"/>
      <c r="B104" s="11" t="s">
        <v>7</v>
      </c>
      <c r="C104" s="11" t="s">
        <v>8</v>
      </c>
      <c r="D104" s="14">
        <v>34233</v>
      </c>
      <c r="E104" s="58"/>
      <c r="F104" s="58"/>
      <c r="G104" s="59"/>
      <c r="H104" s="59"/>
      <c r="I104" s="59"/>
      <c r="J104" s="59"/>
      <c r="K104" s="72"/>
      <c r="L104" s="13" t="s">
        <v>65</v>
      </c>
    </row>
    <row r="105" spans="1:12" ht="12.75">
      <c r="A105" s="50">
        <v>3</v>
      </c>
      <c r="B105" s="11" t="s">
        <v>26</v>
      </c>
      <c r="C105" s="11" t="s">
        <v>68</v>
      </c>
      <c r="D105" s="14">
        <v>34198</v>
      </c>
      <c r="E105" s="64">
        <v>15</v>
      </c>
      <c r="F105" s="64">
        <v>13</v>
      </c>
      <c r="G105" s="64">
        <v>12.5</v>
      </c>
      <c r="H105" s="64">
        <v>14.5</v>
      </c>
      <c r="I105" s="64">
        <v>13.5</v>
      </c>
      <c r="J105" s="64"/>
      <c r="K105" s="69">
        <v>68.5</v>
      </c>
      <c r="L105" s="13" t="s">
        <v>65</v>
      </c>
    </row>
    <row r="106" spans="1:12" ht="12.75">
      <c r="A106" s="50"/>
      <c r="B106" s="11" t="s">
        <v>69</v>
      </c>
      <c r="C106" s="11" t="s">
        <v>68</v>
      </c>
      <c r="D106" s="14">
        <v>33765</v>
      </c>
      <c r="E106" s="64"/>
      <c r="F106" s="64"/>
      <c r="G106" s="64"/>
      <c r="H106" s="64"/>
      <c r="I106" s="64"/>
      <c r="J106" s="64"/>
      <c r="K106" s="69"/>
      <c r="L106" s="13" t="s">
        <v>65</v>
      </c>
    </row>
    <row r="107" spans="1:12" ht="12.75">
      <c r="A107" s="6">
        <v>4</v>
      </c>
      <c r="B107" s="11" t="s">
        <v>4</v>
      </c>
      <c r="C107" s="11" t="s">
        <v>91</v>
      </c>
      <c r="D107" s="14">
        <v>34421</v>
      </c>
      <c r="E107" s="18">
        <v>10.5</v>
      </c>
      <c r="F107" s="18">
        <v>9</v>
      </c>
      <c r="G107" s="20">
        <v>9</v>
      </c>
      <c r="H107" s="20">
        <v>10.5</v>
      </c>
      <c r="I107" s="20">
        <v>9.5</v>
      </c>
      <c r="J107" s="20"/>
      <c r="K107" s="33">
        <v>48.5</v>
      </c>
      <c r="L107" s="37" t="s">
        <v>66</v>
      </c>
    </row>
    <row r="108" spans="1:12" ht="12.75">
      <c r="A108" s="6">
        <v>5</v>
      </c>
      <c r="B108" s="11" t="s">
        <v>121</v>
      </c>
      <c r="C108" s="11" t="s">
        <v>122</v>
      </c>
      <c r="D108" s="14"/>
      <c r="E108" s="41"/>
      <c r="F108" s="41">
        <v>8.5</v>
      </c>
      <c r="G108" s="41"/>
      <c r="H108" s="41"/>
      <c r="I108" s="41"/>
      <c r="J108" s="41"/>
      <c r="K108" s="33">
        <v>8.5</v>
      </c>
      <c r="L108" s="37" t="s">
        <v>65</v>
      </c>
    </row>
    <row r="109" spans="1:12" ht="12.75">
      <c r="A109" s="6">
        <v>6</v>
      </c>
      <c r="B109" s="11" t="s">
        <v>117</v>
      </c>
      <c r="C109" s="11" t="s">
        <v>118</v>
      </c>
      <c r="D109" s="14"/>
      <c r="E109" s="41"/>
      <c r="F109" s="41">
        <v>8</v>
      </c>
      <c r="G109" s="41"/>
      <c r="H109" s="41"/>
      <c r="I109" s="41"/>
      <c r="J109" s="41"/>
      <c r="K109" s="33">
        <v>8</v>
      </c>
      <c r="L109" s="37" t="s">
        <v>66</v>
      </c>
    </row>
    <row r="125" spans="7:8" ht="12.75">
      <c r="G125" s="2"/>
      <c r="H125" s="2"/>
    </row>
    <row r="126" spans="7:8" ht="12.75">
      <c r="G126" s="2"/>
      <c r="H126" s="2"/>
    </row>
    <row r="127" spans="7:8" ht="12.75">
      <c r="G127" s="2"/>
      <c r="H127" s="2"/>
    </row>
    <row r="128" spans="7:8" ht="12.75">
      <c r="G128" s="2"/>
      <c r="H128" s="2"/>
    </row>
    <row r="129" spans="7:8" ht="12.75">
      <c r="G129" s="2"/>
      <c r="H129" s="2"/>
    </row>
    <row r="130" spans="7:8" ht="12.75">
      <c r="G130" s="2"/>
      <c r="H130" s="2"/>
    </row>
    <row r="131" spans="7:8" ht="12.75">
      <c r="G131" s="2"/>
      <c r="H131" s="2"/>
    </row>
    <row r="132" spans="7:8" ht="12.75">
      <c r="G132" s="2"/>
      <c r="H132" s="2"/>
    </row>
    <row r="133" spans="7:8" ht="12.75">
      <c r="G133" s="2"/>
      <c r="H133" s="2"/>
    </row>
    <row r="134" spans="7:8" ht="12.75">
      <c r="G134" s="2"/>
      <c r="H134" s="2"/>
    </row>
    <row r="135" spans="7:8" ht="12.75">
      <c r="G135" s="2"/>
      <c r="H135" s="2"/>
    </row>
    <row r="136" spans="7:8" ht="12.75">
      <c r="G136" s="2"/>
      <c r="H136" s="2"/>
    </row>
    <row r="137" spans="7:8" ht="12.75">
      <c r="G137" s="2"/>
      <c r="H137" s="2"/>
    </row>
    <row r="138" spans="7:8" ht="12.75">
      <c r="G138" s="2"/>
      <c r="H138" s="2"/>
    </row>
    <row r="139" spans="7:8" ht="12.75">
      <c r="G139" s="2"/>
      <c r="H139" s="2"/>
    </row>
    <row r="140" spans="7:8" ht="12.75">
      <c r="G140" s="2"/>
      <c r="H140" s="2"/>
    </row>
    <row r="141" spans="7:8" ht="12.75">
      <c r="G141" s="2"/>
      <c r="H141" s="2"/>
    </row>
    <row r="142" spans="7:8" ht="12.75">
      <c r="G142" s="2"/>
      <c r="H142" s="2"/>
    </row>
    <row r="143" spans="7:8" ht="12.75">
      <c r="G143" s="2"/>
      <c r="H143" s="2"/>
    </row>
    <row r="144" spans="7:8" ht="12.75">
      <c r="G144" s="2"/>
      <c r="H144" s="2"/>
    </row>
    <row r="145" spans="7:8" ht="12.75">
      <c r="G145" s="2"/>
      <c r="H145" s="2"/>
    </row>
    <row r="146" spans="7:8" ht="12.75">
      <c r="G146" s="2"/>
      <c r="H146" s="2"/>
    </row>
    <row r="147" spans="7:8" ht="12.75">
      <c r="G147" s="2"/>
      <c r="H147" s="2"/>
    </row>
    <row r="148" spans="7:8" ht="12.75">
      <c r="G148" s="2"/>
      <c r="H148" s="2"/>
    </row>
    <row r="149" spans="7:8" ht="12.75">
      <c r="G149" s="2"/>
      <c r="H149" s="2"/>
    </row>
    <row r="150" spans="7:8" ht="12.75">
      <c r="G150" s="2"/>
      <c r="H150" s="2"/>
    </row>
    <row r="151" spans="7:8" ht="12.75">
      <c r="G151" s="2"/>
      <c r="H151" s="2"/>
    </row>
    <row r="152" spans="7:8" ht="12.75">
      <c r="G152" s="2"/>
      <c r="H152" s="2"/>
    </row>
    <row r="153" spans="7:8" ht="12.75">
      <c r="G153" s="2"/>
      <c r="H153" s="2"/>
    </row>
    <row r="154" spans="7:8" ht="12.75">
      <c r="G154" s="2"/>
      <c r="H154" s="2"/>
    </row>
    <row r="155" spans="7:8" ht="12.75">
      <c r="G155" s="2"/>
      <c r="H155" s="2"/>
    </row>
    <row r="156" spans="7:8" ht="12.75">
      <c r="G156" s="2"/>
      <c r="H156" s="2"/>
    </row>
    <row r="157" spans="7:8" ht="12.75">
      <c r="G157" s="2"/>
      <c r="H157" s="2"/>
    </row>
    <row r="158" spans="7:8" ht="12.75">
      <c r="G158" s="2"/>
      <c r="H158" s="2"/>
    </row>
    <row r="159" spans="7:8" ht="12.75">
      <c r="G159" s="2"/>
      <c r="H159" s="2"/>
    </row>
    <row r="160" spans="7:8" ht="12.75">
      <c r="G160" s="2"/>
      <c r="H160" s="2"/>
    </row>
    <row r="161" spans="7:8" ht="12.75">
      <c r="G161" s="2"/>
      <c r="H161" s="2"/>
    </row>
    <row r="162" spans="7:8" ht="12.75">
      <c r="G162" s="2"/>
      <c r="H162" s="2"/>
    </row>
    <row r="163" spans="7:8" ht="12.75">
      <c r="G163" s="2"/>
      <c r="H163" s="2"/>
    </row>
    <row r="164" spans="7:8" ht="12.75">
      <c r="G164" s="2"/>
      <c r="H164" s="2"/>
    </row>
    <row r="165" spans="7:8" ht="12.75">
      <c r="G165" s="2"/>
      <c r="H165" s="2"/>
    </row>
    <row r="166" spans="7:8" ht="12.75">
      <c r="G166" s="2"/>
      <c r="H166" s="2"/>
    </row>
    <row r="167" spans="7:8" ht="12.75">
      <c r="G167" s="2"/>
      <c r="H167" s="2"/>
    </row>
    <row r="168" spans="7:8" ht="12.75">
      <c r="G168" s="2"/>
      <c r="H168" s="2"/>
    </row>
    <row r="169" spans="7:8" ht="12.75">
      <c r="G169" s="2"/>
      <c r="H169" s="2"/>
    </row>
    <row r="170" spans="7:8" ht="12.75">
      <c r="G170" s="2"/>
      <c r="H170" s="2"/>
    </row>
    <row r="171" spans="7:8" ht="12.75">
      <c r="G171" s="2"/>
      <c r="H171" s="2"/>
    </row>
    <row r="172" spans="7:8" ht="12.75">
      <c r="G172" s="2"/>
      <c r="H172" s="2"/>
    </row>
    <row r="173" spans="7:8" ht="12.75">
      <c r="G173" s="2"/>
      <c r="H173" s="2"/>
    </row>
    <row r="174" spans="7:8" ht="12.75">
      <c r="G174" s="2"/>
      <c r="H174" s="2"/>
    </row>
    <row r="175" spans="7:8" ht="12.75">
      <c r="G175" s="2"/>
      <c r="H175" s="2"/>
    </row>
    <row r="176" spans="7:8" ht="12.75">
      <c r="G176" s="2"/>
      <c r="H176" s="2"/>
    </row>
    <row r="177" spans="7:8" ht="12.75">
      <c r="G177" s="2"/>
      <c r="H177" s="2"/>
    </row>
    <row r="178" spans="7:8" ht="12.75">
      <c r="G178" s="2"/>
      <c r="H178" s="2"/>
    </row>
    <row r="179" spans="7:8" ht="12.75">
      <c r="G179" s="2"/>
      <c r="H179" s="2"/>
    </row>
    <row r="180" spans="7:8" ht="12.75">
      <c r="G180" s="2"/>
      <c r="H180" s="2"/>
    </row>
    <row r="181" spans="7:8" ht="12.75">
      <c r="G181" s="2"/>
      <c r="H181" s="2"/>
    </row>
    <row r="182" spans="7:8" ht="12.75">
      <c r="G182" s="2"/>
      <c r="H182" s="2"/>
    </row>
    <row r="183" spans="7:8" ht="12.75">
      <c r="G183" s="2"/>
      <c r="H183" s="2"/>
    </row>
    <row r="184" spans="7:8" ht="12.75">
      <c r="G184" s="2"/>
      <c r="H184" s="2"/>
    </row>
    <row r="185" spans="7:8" ht="12.75">
      <c r="G185" s="2"/>
      <c r="H185" s="2"/>
    </row>
    <row r="186" spans="7:8" ht="12.75">
      <c r="G186" s="2"/>
      <c r="H186" s="2"/>
    </row>
    <row r="187" spans="7:8" ht="12.75">
      <c r="G187" s="2"/>
      <c r="H187" s="2"/>
    </row>
    <row r="188" spans="7:8" ht="12.75">
      <c r="G188" s="2"/>
      <c r="H188" s="2"/>
    </row>
    <row r="189" spans="7:8" ht="12.75">
      <c r="G189" s="2"/>
      <c r="H189" s="2"/>
    </row>
    <row r="190" spans="7:8" ht="12.75">
      <c r="G190" s="2"/>
      <c r="H190" s="2"/>
    </row>
    <row r="191" spans="7:8" ht="12.75">
      <c r="G191" s="2"/>
      <c r="H191" s="2"/>
    </row>
    <row r="192" spans="7:8" ht="12.75">
      <c r="G192" s="2"/>
      <c r="H192" s="2"/>
    </row>
    <row r="193" spans="7:8" ht="12.75">
      <c r="G193" s="2"/>
      <c r="H193" s="2"/>
    </row>
    <row r="194" spans="7:8" ht="12.75">
      <c r="G194" s="2"/>
      <c r="H194" s="2"/>
    </row>
    <row r="195" spans="7:8" ht="12.75">
      <c r="G195" s="2"/>
      <c r="H195" s="2"/>
    </row>
    <row r="196" spans="7:8" ht="12.75">
      <c r="G196" s="2"/>
      <c r="H196" s="2"/>
    </row>
    <row r="197" spans="7:8" ht="12.75">
      <c r="G197" s="2"/>
      <c r="H197" s="2"/>
    </row>
    <row r="198" spans="7:8" ht="12.75">
      <c r="G198" s="2"/>
      <c r="H198" s="2"/>
    </row>
    <row r="199" spans="7:8" ht="12.75">
      <c r="G199" s="2"/>
      <c r="H199" s="2"/>
    </row>
    <row r="200" spans="7:8" ht="12.75">
      <c r="G200" s="2"/>
      <c r="H200" s="2"/>
    </row>
    <row r="201" spans="7:8" ht="12.75">
      <c r="G201" s="2"/>
      <c r="H201" s="2"/>
    </row>
    <row r="202" spans="7:8" ht="12.75">
      <c r="G202" s="2"/>
      <c r="H202" s="2"/>
    </row>
    <row r="203" spans="7:8" ht="12.75">
      <c r="G203" s="2"/>
      <c r="H203" s="2"/>
    </row>
    <row r="204" spans="7:8" ht="12.75">
      <c r="G204" s="2"/>
      <c r="H204" s="2"/>
    </row>
  </sheetData>
  <sheetProtection/>
  <mergeCells count="125">
    <mergeCell ref="H96:H97"/>
    <mergeCell ref="I96:I97"/>
    <mergeCell ref="J96:J97"/>
    <mergeCell ref="K96:K97"/>
    <mergeCell ref="J42:J44"/>
    <mergeCell ref="K42:K44"/>
    <mergeCell ref="A39:A41"/>
    <mergeCell ref="E39:E41"/>
    <mergeCell ref="F39:F41"/>
    <mergeCell ref="G39:G41"/>
    <mergeCell ref="H39:H41"/>
    <mergeCell ref="I39:I41"/>
    <mergeCell ref="J39:J41"/>
    <mergeCell ref="K39:K41"/>
    <mergeCell ref="A42:A44"/>
    <mergeCell ref="E42:E44"/>
    <mergeCell ref="F42:F44"/>
    <mergeCell ref="G42:G44"/>
    <mergeCell ref="H42:H44"/>
    <mergeCell ref="F57:F59"/>
    <mergeCell ref="G57:G59"/>
    <mergeCell ref="H57:H59"/>
    <mergeCell ref="I57:I59"/>
    <mergeCell ref="J57:J59"/>
    <mergeCell ref="K57:K59"/>
    <mergeCell ref="K7:K10"/>
    <mergeCell ref="A7:A10"/>
    <mergeCell ref="E7:E10"/>
    <mergeCell ref="F7:F10"/>
    <mergeCell ref="G7:G10"/>
    <mergeCell ref="H7:H10"/>
    <mergeCell ref="I7:I10"/>
    <mergeCell ref="J7:J10"/>
    <mergeCell ref="K105:K106"/>
    <mergeCell ref="H105:H106"/>
    <mergeCell ref="I105:I106"/>
    <mergeCell ref="J100:J102"/>
    <mergeCell ref="K100:K102"/>
    <mergeCell ref="H100:H102"/>
    <mergeCell ref="J103:J104"/>
    <mergeCell ref="K103:K104"/>
    <mergeCell ref="E105:E106"/>
    <mergeCell ref="F105:F106"/>
    <mergeCell ref="G105:G106"/>
    <mergeCell ref="I100:I102"/>
    <mergeCell ref="A1:K1"/>
    <mergeCell ref="A3:K3"/>
    <mergeCell ref="A4:K4"/>
    <mergeCell ref="B2:D2"/>
    <mergeCell ref="B5:D5"/>
    <mergeCell ref="J105:J106"/>
    <mergeCell ref="A26:A35"/>
    <mergeCell ref="A21:A25"/>
    <mergeCell ref="A76:A88"/>
    <mergeCell ref="G100:G102"/>
    <mergeCell ref="F100:F102"/>
    <mergeCell ref="E100:E102"/>
    <mergeCell ref="E76:E88"/>
    <mergeCell ref="A100:A102"/>
    <mergeCell ref="A57:A59"/>
    <mergeCell ref="E57:E59"/>
    <mergeCell ref="A105:A106"/>
    <mergeCell ref="H103:H104"/>
    <mergeCell ref="I103:I104"/>
    <mergeCell ref="H76:H88"/>
    <mergeCell ref="I76:I88"/>
    <mergeCell ref="I21:I25"/>
    <mergeCell ref="G21:G25"/>
    <mergeCell ref="H21:H25"/>
    <mergeCell ref="I26:I35"/>
    <mergeCell ref="H26:H35"/>
    <mergeCell ref="K21:K25"/>
    <mergeCell ref="E26:E35"/>
    <mergeCell ref="F26:F35"/>
    <mergeCell ref="K26:K35"/>
    <mergeCell ref="G26:G35"/>
    <mergeCell ref="F76:F88"/>
    <mergeCell ref="G76:G88"/>
    <mergeCell ref="J21:J25"/>
    <mergeCell ref="J26:J35"/>
    <mergeCell ref="E21:E25"/>
    <mergeCell ref="K76:K88"/>
    <mergeCell ref="J76:J88"/>
    <mergeCell ref="A103:A104"/>
    <mergeCell ref="E103:E104"/>
    <mergeCell ref="F103:F104"/>
    <mergeCell ref="G103:G104"/>
    <mergeCell ref="A96:A97"/>
    <mergeCell ref="E96:E97"/>
    <mergeCell ref="F96:F97"/>
    <mergeCell ref="G96:G97"/>
    <mergeCell ref="A11:A20"/>
    <mergeCell ref="E11:E20"/>
    <mergeCell ref="F11:F20"/>
    <mergeCell ref="G11:G20"/>
    <mergeCell ref="H11:H20"/>
    <mergeCell ref="F21:F25"/>
    <mergeCell ref="I11:I20"/>
    <mergeCell ref="J11:J20"/>
    <mergeCell ref="K11:K20"/>
    <mergeCell ref="A36:A37"/>
    <mergeCell ref="E36:E37"/>
    <mergeCell ref="F36:F37"/>
    <mergeCell ref="G36:G37"/>
    <mergeCell ref="H36:H37"/>
    <mergeCell ref="I36:I37"/>
    <mergeCell ref="J36:J37"/>
    <mergeCell ref="K36:K37"/>
    <mergeCell ref="A47:A53"/>
    <mergeCell ref="E47:E53"/>
    <mergeCell ref="F47:F53"/>
    <mergeCell ref="G47:G53"/>
    <mergeCell ref="H47:H53"/>
    <mergeCell ref="I47:I53"/>
    <mergeCell ref="J47:J53"/>
    <mergeCell ref="K47:K53"/>
    <mergeCell ref="I42:I44"/>
    <mergeCell ref="J70:J75"/>
    <mergeCell ref="K70:K75"/>
    <mergeCell ref="A70:A75"/>
    <mergeCell ref="E70:E75"/>
    <mergeCell ref="F70:F75"/>
    <mergeCell ref="G70:G75"/>
    <mergeCell ref="H70:H75"/>
    <mergeCell ref="I70:I7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8515625" style="0" bestFit="1" customWidth="1"/>
    <col min="2" max="2" width="21.421875" style="0" bestFit="1" customWidth="1"/>
    <col min="3" max="3" width="55.28125" style="0" bestFit="1" customWidth="1"/>
    <col min="4" max="4" width="9.00390625" style="1" customWidth="1"/>
    <col min="5" max="6" width="6.57421875" style="0" bestFit="1" customWidth="1"/>
    <col min="7" max="8" width="6.57421875" style="3" bestFit="1" customWidth="1"/>
    <col min="9" max="9" width="6.57421875" style="0" bestFit="1" customWidth="1"/>
    <col min="10" max="10" width="6.57421875" style="0" customWidth="1"/>
    <col min="11" max="11" width="5.57421875" style="0" bestFit="1" customWidth="1"/>
    <col min="12" max="12" width="10.421875" style="1" hidden="1" customWidth="1"/>
    <col min="13" max="13" width="8.57421875" style="1" hidden="1" customWidth="1"/>
    <col min="14" max="14" width="5.8515625" style="1" hidden="1" customWidth="1"/>
  </cols>
  <sheetData>
    <row r="1" spans="1:14" ht="15.75" customHeight="1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4" ht="12.75">
      <c r="B2" s="68"/>
      <c r="C2" s="68"/>
      <c r="D2" s="68"/>
    </row>
    <row r="3" spans="1:14" ht="12.75" customHeight="1">
      <c r="A3" s="67" t="s">
        <v>90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2.7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2:4" ht="12.75">
      <c r="B5" s="68"/>
      <c r="C5" s="68"/>
      <c r="D5" s="68"/>
    </row>
    <row r="6" spans="1:14" ht="12.75">
      <c r="A6" s="81" t="s">
        <v>37</v>
      </c>
      <c r="B6" s="88" t="s">
        <v>1</v>
      </c>
      <c r="C6" s="88" t="s">
        <v>2</v>
      </c>
      <c r="D6" s="81" t="s">
        <v>39</v>
      </c>
      <c r="E6" s="81" t="s">
        <v>45</v>
      </c>
      <c r="F6" s="88" t="s">
        <v>44</v>
      </c>
      <c r="G6" s="81" t="s">
        <v>46</v>
      </c>
      <c r="H6" s="81" t="s">
        <v>47</v>
      </c>
      <c r="I6" s="81" t="s">
        <v>48</v>
      </c>
      <c r="J6" s="79" t="s">
        <v>49</v>
      </c>
      <c r="K6" s="81" t="s">
        <v>50</v>
      </c>
      <c r="L6" s="82" t="s">
        <v>51</v>
      </c>
      <c r="M6" s="84" t="s">
        <v>55</v>
      </c>
      <c r="N6" s="86" t="s">
        <v>56</v>
      </c>
    </row>
    <row r="7" spans="1:14" ht="12.75">
      <c r="A7" s="79"/>
      <c r="B7" s="89"/>
      <c r="C7" s="89"/>
      <c r="D7" s="79"/>
      <c r="E7" s="79"/>
      <c r="F7" s="89"/>
      <c r="G7" s="79"/>
      <c r="H7" s="79"/>
      <c r="I7" s="79"/>
      <c r="J7" s="92"/>
      <c r="K7" s="79"/>
      <c r="L7" s="83"/>
      <c r="M7" s="90"/>
      <c r="N7" s="91"/>
    </row>
    <row r="8" spans="1:14" ht="12.75">
      <c r="A8" s="76" t="s">
        <v>57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8"/>
    </row>
    <row r="9" spans="1:14" ht="12.75">
      <c r="A9" s="13">
        <v>1</v>
      </c>
      <c r="B9" s="7" t="s">
        <v>27</v>
      </c>
      <c r="C9" s="7" t="s">
        <v>13</v>
      </c>
      <c r="D9" s="9">
        <v>37498</v>
      </c>
      <c r="E9" s="15">
        <v>4</v>
      </c>
      <c r="F9" s="8">
        <v>5</v>
      </c>
      <c r="G9" s="15"/>
      <c r="H9" s="8">
        <v>4.5</v>
      </c>
      <c r="I9" s="8">
        <v>4.5</v>
      </c>
      <c r="J9" s="8"/>
      <c r="K9" s="8">
        <f>SUM(E9:J9)</f>
        <v>18</v>
      </c>
      <c r="L9" s="37" t="s">
        <v>65</v>
      </c>
      <c r="M9" s="8">
        <f aca="true" t="shared" si="0" ref="M9:M14">MIN(E9:J9)</f>
        <v>4</v>
      </c>
      <c r="N9" s="32">
        <f aca="true" t="shared" si="1" ref="N9:N14">K9-M9</f>
        <v>14</v>
      </c>
    </row>
    <row r="10" spans="1:14" ht="12.75">
      <c r="A10" s="13">
        <v>2</v>
      </c>
      <c r="B10" s="7" t="s">
        <v>83</v>
      </c>
      <c r="C10" s="7" t="s">
        <v>24</v>
      </c>
      <c r="D10" s="9">
        <v>37528</v>
      </c>
      <c r="E10" s="8">
        <v>2</v>
      </c>
      <c r="F10" s="8">
        <v>2</v>
      </c>
      <c r="G10" s="8">
        <v>3.5</v>
      </c>
      <c r="H10" s="8">
        <v>4</v>
      </c>
      <c r="I10" s="8">
        <v>5</v>
      </c>
      <c r="J10" s="8"/>
      <c r="K10" s="8">
        <f>SUM(E10:J10)</f>
        <v>16.5</v>
      </c>
      <c r="L10" s="37" t="s">
        <v>65</v>
      </c>
      <c r="M10" s="8">
        <f t="shared" si="0"/>
        <v>2</v>
      </c>
      <c r="N10" s="32">
        <f t="shared" si="1"/>
        <v>14.5</v>
      </c>
    </row>
    <row r="11" spans="1:14" ht="12.75">
      <c r="A11" s="13">
        <v>3</v>
      </c>
      <c r="B11" s="7" t="s">
        <v>154</v>
      </c>
      <c r="C11" s="7" t="s">
        <v>155</v>
      </c>
      <c r="D11" s="9">
        <v>38491</v>
      </c>
      <c r="E11" s="8"/>
      <c r="F11" s="8"/>
      <c r="G11" s="8"/>
      <c r="H11" s="8">
        <v>3</v>
      </c>
      <c r="I11" s="8">
        <v>3</v>
      </c>
      <c r="J11" s="8"/>
      <c r="K11" s="8">
        <f>SUM(E11:J11)</f>
        <v>6</v>
      </c>
      <c r="L11" s="37" t="s">
        <v>65</v>
      </c>
      <c r="M11" s="8">
        <f t="shared" si="0"/>
        <v>3</v>
      </c>
      <c r="N11" s="32">
        <f t="shared" si="1"/>
        <v>3</v>
      </c>
    </row>
    <row r="12" spans="1:14" ht="12.75">
      <c r="A12" s="13">
        <v>4</v>
      </c>
      <c r="B12" s="7" t="s">
        <v>153</v>
      </c>
      <c r="C12" s="7" t="s">
        <v>15</v>
      </c>
      <c r="D12" s="9">
        <v>37333</v>
      </c>
      <c r="E12" s="8"/>
      <c r="F12" s="8"/>
      <c r="G12" s="8"/>
      <c r="H12" s="8">
        <v>4</v>
      </c>
      <c r="I12" s="8"/>
      <c r="J12" s="8"/>
      <c r="K12" s="8">
        <f>SUM(E12:J12)</f>
        <v>4</v>
      </c>
      <c r="L12" s="37" t="s">
        <v>65</v>
      </c>
      <c r="M12" s="8">
        <f t="shared" si="0"/>
        <v>4</v>
      </c>
      <c r="N12" s="32">
        <f t="shared" si="1"/>
        <v>0</v>
      </c>
    </row>
    <row r="13" spans="1:14" ht="12.75">
      <c r="A13" s="13">
        <v>5</v>
      </c>
      <c r="B13" s="7" t="s">
        <v>138</v>
      </c>
      <c r="C13" s="7" t="s">
        <v>14</v>
      </c>
      <c r="D13" s="9">
        <v>37954</v>
      </c>
      <c r="E13" s="8"/>
      <c r="F13" s="8">
        <v>1</v>
      </c>
      <c r="G13" s="8"/>
      <c r="H13" s="8">
        <v>2.5</v>
      </c>
      <c r="I13" s="8"/>
      <c r="J13" s="8"/>
      <c r="K13" s="8">
        <f>SUM(E13:J13)</f>
        <v>3.5</v>
      </c>
      <c r="L13" s="37" t="s">
        <v>66</v>
      </c>
      <c r="M13" s="8">
        <f t="shared" si="0"/>
        <v>1</v>
      </c>
      <c r="N13" s="32">
        <f t="shared" si="1"/>
        <v>2.5</v>
      </c>
    </row>
    <row r="14" spans="1:14" ht="12.75">
      <c r="A14" s="13">
        <v>6</v>
      </c>
      <c r="B14" s="7" t="s">
        <v>114</v>
      </c>
      <c r="C14" s="7" t="s">
        <v>14</v>
      </c>
      <c r="D14" s="9">
        <v>37550</v>
      </c>
      <c r="E14" s="8">
        <v>0</v>
      </c>
      <c r="F14" s="8">
        <v>2</v>
      </c>
      <c r="G14" s="8">
        <v>0.5</v>
      </c>
      <c r="H14" s="8"/>
      <c r="I14" s="8"/>
      <c r="J14" s="8"/>
      <c r="K14" s="8">
        <f>SUM(E14:J14)</f>
        <v>2.5</v>
      </c>
      <c r="L14" s="37" t="s">
        <v>65</v>
      </c>
      <c r="M14" s="8">
        <f t="shared" si="0"/>
        <v>0</v>
      </c>
      <c r="N14" s="32">
        <f t="shared" si="1"/>
        <v>2.5</v>
      </c>
    </row>
    <row r="15" spans="1:14" ht="12.75">
      <c r="A15" s="76" t="s">
        <v>58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</row>
    <row r="16" spans="1:14" ht="12.75">
      <c r="A16" s="13">
        <v>1</v>
      </c>
      <c r="B16" s="7" t="s">
        <v>84</v>
      </c>
      <c r="C16" s="7" t="s">
        <v>85</v>
      </c>
      <c r="D16" s="9">
        <v>37835</v>
      </c>
      <c r="E16" s="16">
        <v>6.5</v>
      </c>
      <c r="F16" s="15">
        <v>8</v>
      </c>
      <c r="G16" s="16">
        <v>7.5</v>
      </c>
      <c r="H16" s="16">
        <v>8</v>
      </c>
      <c r="I16" s="23">
        <v>7.5</v>
      </c>
      <c r="J16" s="8"/>
      <c r="K16" s="8">
        <f>SUM(E16:J16)</f>
        <v>37.5</v>
      </c>
      <c r="L16" s="37" t="s">
        <v>66</v>
      </c>
      <c r="M16" s="8">
        <f aca="true" t="shared" si="2" ref="M16:M35">MIN(E16:J16)</f>
        <v>6.5</v>
      </c>
      <c r="N16" s="32">
        <f aca="true" t="shared" si="3" ref="N16:N35">K16-M16</f>
        <v>31</v>
      </c>
    </row>
    <row r="17" spans="1:14" ht="12.75">
      <c r="A17" s="13">
        <v>2</v>
      </c>
      <c r="B17" s="7" t="s">
        <v>86</v>
      </c>
      <c r="C17" s="7" t="s">
        <v>87</v>
      </c>
      <c r="D17" s="9">
        <v>37535</v>
      </c>
      <c r="E17" s="15">
        <v>6.5</v>
      </c>
      <c r="F17" s="15">
        <v>5</v>
      </c>
      <c r="G17" s="27"/>
      <c r="H17" s="15">
        <v>6.5</v>
      </c>
      <c r="I17" s="15">
        <v>6</v>
      </c>
      <c r="J17" s="8"/>
      <c r="K17" s="8">
        <f>SUM(E17:J17)</f>
        <v>24</v>
      </c>
      <c r="L17" s="37" t="s">
        <v>66</v>
      </c>
      <c r="M17" s="8">
        <f t="shared" si="2"/>
        <v>5</v>
      </c>
      <c r="N17" s="32">
        <f t="shared" si="3"/>
        <v>19</v>
      </c>
    </row>
    <row r="18" spans="1:14" ht="12.75">
      <c r="A18" s="13">
        <v>3</v>
      </c>
      <c r="B18" s="7" t="s">
        <v>19</v>
      </c>
      <c r="C18" s="7" t="s">
        <v>20</v>
      </c>
      <c r="D18" s="9">
        <v>37259</v>
      </c>
      <c r="E18" s="15">
        <v>6</v>
      </c>
      <c r="F18" s="15">
        <v>6</v>
      </c>
      <c r="G18" s="8"/>
      <c r="H18" s="15">
        <v>5</v>
      </c>
      <c r="I18" s="15">
        <v>6.5</v>
      </c>
      <c r="J18" s="8"/>
      <c r="K18" s="8">
        <f>SUM(E18:J18)</f>
        <v>23.5</v>
      </c>
      <c r="L18" s="37" t="s">
        <v>65</v>
      </c>
      <c r="M18" s="8">
        <f t="shared" si="2"/>
        <v>5</v>
      </c>
      <c r="N18" s="32">
        <f t="shared" si="3"/>
        <v>18.5</v>
      </c>
    </row>
    <row r="19" spans="1:14" ht="12.75">
      <c r="A19" s="13">
        <v>4</v>
      </c>
      <c r="B19" s="7" t="s">
        <v>75</v>
      </c>
      <c r="C19" s="7" t="s">
        <v>14</v>
      </c>
      <c r="D19" s="9">
        <v>37808</v>
      </c>
      <c r="E19" s="8">
        <v>4</v>
      </c>
      <c r="F19" s="8">
        <v>4</v>
      </c>
      <c r="G19" s="15">
        <v>3</v>
      </c>
      <c r="H19" s="8">
        <v>5.5</v>
      </c>
      <c r="I19" s="15">
        <v>4</v>
      </c>
      <c r="J19" s="8"/>
      <c r="K19" s="8">
        <f>SUM(E19:J19)</f>
        <v>20.5</v>
      </c>
      <c r="L19" s="37" t="s">
        <v>65</v>
      </c>
      <c r="M19" s="8">
        <f t="shared" si="2"/>
        <v>3</v>
      </c>
      <c r="N19" s="32">
        <f t="shared" si="3"/>
        <v>17.5</v>
      </c>
    </row>
    <row r="20" spans="1:14" ht="12.75">
      <c r="A20" s="13">
        <v>5</v>
      </c>
      <c r="B20" s="7" t="s">
        <v>108</v>
      </c>
      <c r="C20" s="7" t="s">
        <v>14</v>
      </c>
      <c r="D20" s="9">
        <v>37846</v>
      </c>
      <c r="E20" s="8">
        <v>3</v>
      </c>
      <c r="F20" s="8">
        <v>2</v>
      </c>
      <c r="G20" s="8">
        <v>3.5</v>
      </c>
      <c r="H20" s="8">
        <v>4</v>
      </c>
      <c r="I20" s="38">
        <v>5</v>
      </c>
      <c r="J20" s="8"/>
      <c r="K20" s="8">
        <f>SUM(E20:J20)</f>
        <v>17.5</v>
      </c>
      <c r="L20" s="37" t="s">
        <v>65</v>
      </c>
      <c r="M20" s="8">
        <f t="shared" si="2"/>
        <v>2</v>
      </c>
      <c r="N20" s="32">
        <f t="shared" si="3"/>
        <v>15.5</v>
      </c>
    </row>
    <row r="21" spans="1:14" ht="12.75">
      <c r="A21" s="13">
        <v>6</v>
      </c>
      <c r="B21" s="7" t="s">
        <v>103</v>
      </c>
      <c r="C21" s="7" t="s">
        <v>104</v>
      </c>
      <c r="D21" s="9">
        <v>38476</v>
      </c>
      <c r="E21" s="8">
        <v>4</v>
      </c>
      <c r="F21" s="8">
        <v>3</v>
      </c>
      <c r="G21" s="8"/>
      <c r="H21" s="8">
        <v>4</v>
      </c>
      <c r="I21" s="8">
        <v>4</v>
      </c>
      <c r="J21" s="8"/>
      <c r="K21" s="8">
        <f>SUM(E21:J21)</f>
        <v>15</v>
      </c>
      <c r="L21" s="37" t="s">
        <v>66</v>
      </c>
      <c r="M21" s="8">
        <f t="shared" si="2"/>
        <v>3</v>
      </c>
      <c r="N21" s="32">
        <f t="shared" si="3"/>
        <v>12</v>
      </c>
    </row>
    <row r="22" spans="1:14" ht="12.75">
      <c r="A22" s="13">
        <v>7</v>
      </c>
      <c r="B22" s="7" t="s">
        <v>107</v>
      </c>
      <c r="C22" s="7" t="s">
        <v>14</v>
      </c>
      <c r="D22" s="9">
        <v>37307</v>
      </c>
      <c r="E22" s="8">
        <v>3</v>
      </c>
      <c r="F22" s="8">
        <v>3</v>
      </c>
      <c r="G22" s="8">
        <v>3.5</v>
      </c>
      <c r="H22" s="8">
        <v>2.5</v>
      </c>
      <c r="I22" s="15"/>
      <c r="J22" s="8"/>
      <c r="K22" s="8">
        <f>SUM(E22:J22)</f>
        <v>12</v>
      </c>
      <c r="L22" s="37" t="s">
        <v>115</v>
      </c>
      <c r="M22" s="8">
        <f t="shared" si="2"/>
        <v>2.5</v>
      </c>
      <c r="N22" s="32">
        <f t="shared" si="3"/>
        <v>9.5</v>
      </c>
    </row>
    <row r="23" spans="1:14" ht="12.75">
      <c r="A23" s="13">
        <v>8</v>
      </c>
      <c r="B23" s="7" t="s">
        <v>152</v>
      </c>
      <c r="C23" s="7" t="s">
        <v>120</v>
      </c>
      <c r="D23" s="9">
        <v>38020</v>
      </c>
      <c r="E23" s="16"/>
      <c r="F23" s="38"/>
      <c r="G23" s="8"/>
      <c r="H23" s="8">
        <v>4.5</v>
      </c>
      <c r="I23" s="8">
        <v>5.5</v>
      </c>
      <c r="J23" s="8"/>
      <c r="K23" s="8">
        <f>SUM(E23:J23)</f>
        <v>10</v>
      </c>
      <c r="L23" s="37" t="s">
        <v>65</v>
      </c>
      <c r="M23" s="8">
        <f t="shared" si="2"/>
        <v>4.5</v>
      </c>
      <c r="N23" s="32">
        <f t="shared" si="3"/>
        <v>5.5</v>
      </c>
    </row>
    <row r="24" spans="1:14" ht="12.75">
      <c r="A24" s="13">
        <v>9</v>
      </c>
      <c r="B24" s="7" t="s">
        <v>109</v>
      </c>
      <c r="C24" s="7" t="s">
        <v>14</v>
      </c>
      <c r="D24" s="9">
        <v>37807</v>
      </c>
      <c r="E24" s="8">
        <v>3</v>
      </c>
      <c r="F24" s="8">
        <v>2</v>
      </c>
      <c r="G24" s="8"/>
      <c r="H24" s="8">
        <v>2</v>
      </c>
      <c r="I24" s="38">
        <v>2</v>
      </c>
      <c r="J24" s="8"/>
      <c r="K24" s="8">
        <f>SUM(E24:J24)</f>
        <v>9</v>
      </c>
      <c r="L24" s="37" t="s">
        <v>65</v>
      </c>
      <c r="M24" s="8">
        <f t="shared" si="2"/>
        <v>2</v>
      </c>
      <c r="N24" s="32">
        <f t="shared" si="3"/>
        <v>7</v>
      </c>
    </row>
    <row r="25" spans="1:14" ht="12.75">
      <c r="A25" s="13">
        <v>10</v>
      </c>
      <c r="B25" s="7" t="s">
        <v>105</v>
      </c>
      <c r="C25" s="7" t="s">
        <v>14</v>
      </c>
      <c r="D25" s="9">
        <v>37761</v>
      </c>
      <c r="E25" s="8">
        <v>3</v>
      </c>
      <c r="F25" s="8">
        <v>2</v>
      </c>
      <c r="G25" s="8"/>
      <c r="H25" s="8">
        <v>2.5</v>
      </c>
      <c r="I25" s="15"/>
      <c r="J25" s="8"/>
      <c r="K25" s="8">
        <f>SUM(E25:J25)</f>
        <v>7.5</v>
      </c>
      <c r="L25" s="37" t="s">
        <v>65</v>
      </c>
      <c r="M25" s="8">
        <f t="shared" si="2"/>
        <v>2</v>
      </c>
      <c r="N25" s="32">
        <f t="shared" si="3"/>
        <v>5.5</v>
      </c>
    </row>
    <row r="26" spans="1:14" ht="12.75">
      <c r="A26" s="13">
        <v>11</v>
      </c>
      <c r="B26" s="7" t="s">
        <v>112</v>
      </c>
      <c r="C26" s="7" t="s">
        <v>14</v>
      </c>
      <c r="D26" s="9">
        <v>37637</v>
      </c>
      <c r="E26" s="8">
        <v>1.5</v>
      </c>
      <c r="F26" s="8">
        <v>2</v>
      </c>
      <c r="G26" s="8">
        <v>3</v>
      </c>
      <c r="H26" s="8"/>
      <c r="I26" s="15"/>
      <c r="J26" s="8"/>
      <c r="K26" s="8">
        <f>SUM(E26:J26)</f>
        <v>6.5</v>
      </c>
      <c r="L26" s="37" t="s">
        <v>66</v>
      </c>
      <c r="M26" s="8">
        <f t="shared" si="2"/>
        <v>1.5</v>
      </c>
      <c r="N26" s="32">
        <f t="shared" si="3"/>
        <v>5</v>
      </c>
    </row>
    <row r="27" spans="1:14" ht="12.75">
      <c r="A27" s="13">
        <v>12</v>
      </c>
      <c r="B27" s="7" t="s">
        <v>119</v>
      </c>
      <c r="C27" s="7" t="s">
        <v>120</v>
      </c>
      <c r="D27" s="9">
        <v>37307</v>
      </c>
      <c r="E27" s="16"/>
      <c r="F27" s="16">
        <v>6</v>
      </c>
      <c r="G27" s="8"/>
      <c r="H27" s="8"/>
      <c r="I27" s="15"/>
      <c r="J27" s="8"/>
      <c r="K27" s="8">
        <f>SUM(E27:J27)</f>
        <v>6</v>
      </c>
      <c r="L27" s="37" t="s">
        <v>115</v>
      </c>
      <c r="M27" s="8">
        <f t="shared" si="2"/>
        <v>6</v>
      </c>
      <c r="N27" s="32">
        <f t="shared" si="3"/>
        <v>0</v>
      </c>
    </row>
    <row r="28" spans="1:14" ht="12.75">
      <c r="A28" s="13"/>
      <c r="B28" s="7" t="s">
        <v>135</v>
      </c>
      <c r="C28" s="7" t="s">
        <v>130</v>
      </c>
      <c r="D28" s="9">
        <v>38491</v>
      </c>
      <c r="E28" s="16"/>
      <c r="F28" s="38">
        <v>3</v>
      </c>
      <c r="G28" s="8"/>
      <c r="H28" s="8">
        <v>3</v>
      </c>
      <c r="I28" s="15"/>
      <c r="J28" s="8"/>
      <c r="K28" s="8">
        <f>SUM(E28:J28)</f>
        <v>6</v>
      </c>
      <c r="L28" s="37" t="s">
        <v>66</v>
      </c>
      <c r="M28" s="8">
        <f t="shared" si="2"/>
        <v>3</v>
      </c>
      <c r="N28" s="32">
        <f t="shared" si="3"/>
        <v>3</v>
      </c>
    </row>
    <row r="29" spans="1:14" ht="12.75">
      <c r="A29" s="13">
        <v>14</v>
      </c>
      <c r="B29" s="7" t="s">
        <v>147</v>
      </c>
      <c r="C29" s="7" t="s">
        <v>145</v>
      </c>
      <c r="D29" s="9">
        <v>38117</v>
      </c>
      <c r="E29" s="16"/>
      <c r="F29" s="16"/>
      <c r="G29" s="8">
        <v>3</v>
      </c>
      <c r="H29" s="8">
        <v>2.5</v>
      </c>
      <c r="I29" s="15"/>
      <c r="J29" s="8"/>
      <c r="K29" s="8">
        <f>SUM(E29:J29)</f>
        <v>5.5</v>
      </c>
      <c r="L29" s="37"/>
      <c r="M29" s="8"/>
      <c r="N29" s="32">
        <f t="shared" si="3"/>
        <v>5.5</v>
      </c>
    </row>
    <row r="30" spans="1:14" ht="12.75">
      <c r="A30" s="13">
        <v>15</v>
      </c>
      <c r="B30" s="7" t="s">
        <v>163</v>
      </c>
      <c r="C30" s="7" t="s">
        <v>54</v>
      </c>
      <c r="D30" s="9">
        <v>37380</v>
      </c>
      <c r="E30" s="8"/>
      <c r="F30" s="8"/>
      <c r="G30" s="18"/>
      <c r="H30" s="22"/>
      <c r="I30" s="8">
        <v>4.5</v>
      </c>
      <c r="J30" s="8"/>
      <c r="K30" s="8">
        <f>SUM(E30:J30)</f>
        <v>4.5</v>
      </c>
      <c r="L30" s="37" t="s">
        <v>66</v>
      </c>
      <c r="M30" s="8">
        <f t="shared" si="2"/>
        <v>4.5</v>
      </c>
      <c r="N30" s="32">
        <f t="shared" si="3"/>
        <v>0</v>
      </c>
    </row>
    <row r="31" spans="1:14" ht="12.75">
      <c r="A31" s="13"/>
      <c r="B31" s="7" t="s">
        <v>146</v>
      </c>
      <c r="C31" s="7" t="s">
        <v>145</v>
      </c>
      <c r="D31" s="9">
        <v>37606</v>
      </c>
      <c r="E31" s="16"/>
      <c r="F31" s="16"/>
      <c r="G31" s="8">
        <v>4.5</v>
      </c>
      <c r="H31" s="8"/>
      <c r="I31" s="15"/>
      <c r="J31" s="8"/>
      <c r="K31" s="8">
        <f>SUM(E31:J31)</f>
        <v>4.5</v>
      </c>
      <c r="L31" s="37"/>
      <c r="M31" s="8"/>
      <c r="N31" s="32">
        <f t="shared" si="3"/>
        <v>4.5</v>
      </c>
    </row>
    <row r="32" spans="1:14" ht="12.75">
      <c r="A32" s="13">
        <v>17</v>
      </c>
      <c r="B32" s="7" t="s">
        <v>167</v>
      </c>
      <c r="C32" s="7" t="s">
        <v>168</v>
      </c>
      <c r="D32" s="9">
        <v>38187</v>
      </c>
      <c r="E32" s="8"/>
      <c r="F32" s="8"/>
      <c r="G32" s="18"/>
      <c r="H32" s="22"/>
      <c r="I32" s="8">
        <v>4</v>
      </c>
      <c r="J32" s="8"/>
      <c r="K32" s="8">
        <f>SUM(E32:J32)</f>
        <v>4</v>
      </c>
      <c r="L32" s="37" t="s">
        <v>66</v>
      </c>
      <c r="M32" s="8">
        <f t="shared" si="2"/>
        <v>4</v>
      </c>
      <c r="N32" s="32">
        <f t="shared" si="3"/>
        <v>0</v>
      </c>
    </row>
    <row r="33" spans="1:14" ht="12.75">
      <c r="A33" s="13">
        <v>18</v>
      </c>
      <c r="B33" s="7" t="s">
        <v>136</v>
      </c>
      <c r="C33" s="7" t="s">
        <v>120</v>
      </c>
      <c r="D33" s="9">
        <v>37484</v>
      </c>
      <c r="E33" s="16"/>
      <c r="F33" s="38">
        <v>3</v>
      </c>
      <c r="G33" s="8"/>
      <c r="H33" s="8"/>
      <c r="I33" s="15"/>
      <c r="J33" s="8"/>
      <c r="K33" s="8">
        <f>SUM(E33:J33)</f>
        <v>3</v>
      </c>
      <c r="L33" s="37" t="s">
        <v>66</v>
      </c>
      <c r="M33" s="8">
        <f t="shared" si="2"/>
        <v>3</v>
      </c>
      <c r="N33" s="32">
        <f t="shared" si="3"/>
        <v>0</v>
      </c>
    </row>
    <row r="34" spans="1:14" ht="12.75">
      <c r="A34" s="13"/>
      <c r="B34" s="7" t="s">
        <v>158</v>
      </c>
      <c r="C34" s="7" t="s">
        <v>15</v>
      </c>
      <c r="D34" s="9">
        <v>38358</v>
      </c>
      <c r="E34" s="16"/>
      <c r="F34" s="38"/>
      <c r="G34" s="8"/>
      <c r="H34" s="8">
        <v>1.5</v>
      </c>
      <c r="I34" s="38">
        <v>1.5</v>
      </c>
      <c r="J34" s="8"/>
      <c r="K34" s="8">
        <f>SUM(E34:J34)</f>
        <v>3</v>
      </c>
      <c r="L34" s="37"/>
      <c r="M34" s="8"/>
      <c r="N34" s="32">
        <f t="shared" si="3"/>
        <v>3</v>
      </c>
    </row>
    <row r="35" spans="1:14" ht="12.75">
      <c r="A35" s="13">
        <v>20</v>
      </c>
      <c r="B35" s="7" t="s">
        <v>174</v>
      </c>
      <c r="C35" s="7" t="s">
        <v>54</v>
      </c>
      <c r="D35" s="9">
        <v>37552</v>
      </c>
      <c r="E35" s="16"/>
      <c r="F35" s="38"/>
      <c r="G35" s="8"/>
      <c r="H35" s="8"/>
      <c r="I35" s="38">
        <v>1.5</v>
      </c>
      <c r="J35" s="8"/>
      <c r="K35" s="8">
        <f>SUM(E35:J35)</f>
        <v>1.5</v>
      </c>
      <c r="L35" s="37" t="s">
        <v>65</v>
      </c>
      <c r="M35" s="8">
        <f t="shared" si="2"/>
        <v>1.5</v>
      </c>
      <c r="N35" s="32">
        <f t="shared" si="3"/>
        <v>0</v>
      </c>
    </row>
    <row r="36" spans="1:14" ht="12.75">
      <c r="A36" s="76" t="s">
        <v>59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ht="12.75">
      <c r="A37" s="13">
        <v>1</v>
      </c>
      <c r="B37" s="7" t="s">
        <v>70</v>
      </c>
      <c r="C37" s="7" t="s">
        <v>71</v>
      </c>
      <c r="D37" s="36">
        <v>37040</v>
      </c>
      <c r="E37" s="15">
        <v>7</v>
      </c>
      <c r="F37" s="16">
        <v>7</v>
      </c>
      <c r="G37" s="16">
        <v>7.5</v>
      </c>
      <c r="H37" s="8"/>
      <c r="I37" s="16">
        <v>6.5</v>
      </c>
      <c r="J37" s="8"/>
      <c r="K37" s="8">
        <f>SUM(E37:J37)</f>
        <v>28</v>
      </c>
      <c r="L37" s="37" t="s">
        <v>65</v>
      </c>
      <c r="M37" s="8">
        <f aca="true" t="shared" si="4" ref="M37:M49">MIN(E37:J37)</f>
        <v>6.5</v>
      </c>
      <c r="N37" s="32">
        <f aca="true" t="shared" si="5" ref="N37:N49">K37-M37</f>
        <v>21.5</v>
      </c>
    </row>
    <row r="38" spans="1:14" ht="12.75">
      <c r="A38" s="13">
        <v>2</v>
      </c>
      <c r="B38" s="7" t="s">
        <v>29</v>
      </c>
      <c r="C38" s="7" t="s">
        <v>15</v>
      </c>
      <c r="D38" s="36">
        <v>36993</v>
      </c>
      <c r="E38" s="15">
        <v>5</v>
      </c>
      <c r="F38" s="15">
        <v>4.5</v>
      </c>
      <c r="G38" s="15">
        <v>6.5</v>
      </c>
      <c r="H38" s="24">
        <v>5</v>
      </c>
      <c r="I38" s="15">
        <v>4</v>
      </c>
      <c r="J38" s="8"/>
      <c r="K38" s="8">
        <f>SUM(E38:J38)</f>
        <v>25</v>
      </c>
      <c r="L38" s="37" t="s">
        <v>65</v>
      </c>
      <c r="M38" s="8">
        <f t="shared" si="4"/>
        <v>4</v>
      </c>
      <c r="N38" s="32">
        <f t="shared" si="5"/>
        <v>21</v>
      </c>
    </row>
    <row r="39" spans="1:14" ht="12.75">
      <c r="A39" s="13">
        <v>3</v>
      </c>
      <c r="B39" s="7" t="s">
        <v>131</v>
      </c>
      <c r="C39" s="7" t="s">
        <v>132</v>
      </c>
      <c r="D39" s="36">
        <v>37014</v>
      </c>
      <c r="E39" s="15"/>
      <c r="F39" s="38">
        <v>4</v>
      </c>
      <c r="G39" s="8">
        <v>5</v>
      </c>
      <c r="H39" s="24">
        <v>5.5</v>
      </c>
      <c r="I39" s="15">
        <v>5</v>
      </c>
      <c r="J39" s="8"/>
      <c r="K39" s="8">
        <f>SUM(E39:J39)</f>
        <v>19.5</v>
      </c>
      <c r="L39" s="37" t="s">
        <v>65</v>
      </c>
      <c r="M39" s="8">
        <f t="shared" si="4"/>
        <v>4</v>
      </c>
      <c r="N39" s="32">
        <f t="shared" si="5"/>
        <v>15.5</v>
      </c>
    </row>
    <row r="40" spans="1:14" ht="12.75">
      <c r="A40" s="13">
        <v>4</v>
      </c>
      <c r="B40" s="7" t="s">
        <v>35</v>
      </c>
      <c r="C40" s="7" t="s">
        <v>22</v>
      </c>
      <c r="D40" s="36">
        <v>36748</v>
      </c>
      <c r="E40" s="8">
        <v>4</v>
      </c>
      <c r="F40" s="38">
        <v>3.5</v>
      </c>
      <c r="G40" s="8">
        <v>4</v>
      </c>
      <c r="H40" s="8">
        <v>3.5</v>
      </c>
      <c r="I40" s="8">
        <v>4</v>
      </c>
      <c r="J40" s="8"/>
      <c r="K40" s="8">
        <f>SUM(E40:J40)</f>
        <v>19</v>
      </c>
      <c r="L40" s="37" t="s">
        <v>65</v>
      </c>
      <c r="M40" s="8">
        <f t="shared" si="4"/>
        <v>3.5</v>
      </c>
      <c r="N40" s="32">
        <f t="shared" si="5"/>
        <v>15.5</v>
      </c>
    </row>
    <row r="41" spans="1:14" ht="12.75">
      <c r="A41" s="13">
        <v>5</v>
      </c>
      <c r="B41" s="7" t="s">
        <v>82</v>
      </c>
      <c r="C41" s="7" t="s">
        <v>24</v>
      </c>
      <c r="D41" s="36">
        <v>37014</v>
      </c>
      <c r="E41" s="15">
        <v>6</v>
      </c>
      <c r="F41" s="15">
        <v>3.5</v>
      </c>
      <c r="G41" s="8"/>
      <c r="H41" s="8">
        <v>5.5</v>
      </c>
      <c r="I41" s="8">
        <v>3.5</v>
      </c>
      <c r="J41" s="8"/>
      <c r="K41" s="8">
        <f>SUM(E41:J41)</f>
        <v>18.5</v>
      </c>
      <c r="L41" s="37" t="s">
        <v>65</v>
      </c>
      <c r="M41" s="8">
        <f t="shared" si="4"/>
        <v>3.5</v>
      </c>
      <c r="N41" s="32">
        <f t="shared" si="5"/>
        <v>15</v>
      </c>
    </row>
    <row r="42" spans="1:14" ht="12.75">
      <c r="A42" s="13">
        <v>6</v>
      </c>
      <c r="B42" s="7" t="s">
        <v>73</v>
      </c>
      <c r="C42" s="7" t="s">
        <v>15</v>
      </c>
      <c r="D42" s="36">
        <v>37242</v>
      </c>
      <c r="E42" s="8">
        <v>4.5</v>
      </c>
      <c r="F42" s="38">
        <v>3.5</v>
      </c>
      <c r="G42" s="8"/>
      <c r="H42" s="8">
        <v>3</v>
      </c>
      <c r="I42" s="8"/>
      <c r="J42" s="8"/>
      <c r="K42" s="8">
        <f>SUM(E42:J42)</f>
        <v>11</v>
      </c>
      <c r="L42" s="37" t="s">
        <v>65</v>
      </c>
      <c r="M42" s="8">
        <f t="shared" si="4"/>
        <v>3</v>
      </c>
      <c r="N42" s="32">
        <f t="shared" si="5"/>
        <v>8</v>
      </c>
    </row>
    <row r="43" spans="1:14" ht="12.75">
      <c r="A43" s="13">
        <v>7</v>
      </c>
      <c r="B43" s="7" t="s">
        <v>144</v>
      </c>
      <c r="C43" s="7" t="s">
        <v>145</v>
      </c>
      <c r="D43" s="36">
        <v>36986</v>
      </c>
      <c r="E43" s="8"/>
      <c r="F43" s="38"/>
      <c r="G43" s="8">
        <v>5</v>
      </c>
      <c r="H43" s="24">
        <v>4</v>
      </c>
      <c r="I43" s="8"/>
      <c r="J43" s="8"/>
      <c r="K43" s="8">
        <f>SUM(E43:J43)</f>
        <v>9</v>
      </c>
      <c r="L43" s="37" t="s">
        <v>65</v>
      </c>
      <c r="M43" s="8">
        <f t="shared" si="4"/>
        <v>4</v>
      </c>
      <c r="N43" s="32">
        <f t="shared" si="5"/>
        <v>5</v>
      </c>
    </row>
    <row r="44" spans="1:14" ht="12.75">
      <c r="A44" s="13"/>
      <c r="B44" s="7" t="s">
        <v>36</v>
      </c>
      <c r="C44" s="7" t="s">
        <v>15</v>
      </c>
      <c r="D44" s="36">
        <v>36954</v>
      </c>
      <c r="E44" s="8">
        <v>3</v>
      </c>
      <c r="F44" s="38">
        <v>2.5</v>
      </c>
      <c r="G44" s="8"/>
      <c r="H44" s="8">
        <v>3.5</v>
      </c>
      <c r="I44" s="8"/>
      <c r="J44" s="8"/>
      <c r="K44" s="8">
        <f>SUM(E44:J44)</f>
        <v>9</v>
      </c>
      <c r="L44" s="37" t="s">
        <v>66</v>
      </c>
      <c r="M44" s="8">
        <f t="shared" si="4"/>
        <v>2.5</v>
      </c>
      <c r="N44" s="32">
        <f t="shared" si="5"/>
        <v>6.5</v>
      </c>
    </row>
    <row r="45" spans="1:14" ht="12.75">
      <c r="A45" s="13"/>
      <c r="B45" s="7" t="s">
        <v>139</v>
      </c>
      <c r="C45" s="7" t="s">
        <v>15</v>
      </c>
      <c r="D45" s="36" t="s">
        <v>140</v>
      </c>
      <c r="E45" s="8"/>
      <c r="F45" s="38"/>
      <c r="G45" s="8">
        <v>4</v>
      </c>
      <c r="H45" s="8">
        <v>1.5</v>
      </c>
      <c r="I45" s="8">
        <v>3.5</v>
      </c>
      <c r="J45" s="8"/>
      <c r="K45" s="8">
        <f>SUM(E45:J45)</f>
        <v>9</v>
      </c>
      <c r="L45" s="37" t="s">
        <v>65</v>
      </c>
      <c r="M45" s="8">
        <f t="shared" si="4"/>
        <v>1.5</v>
      </c>
      <c r="N45" s="32">
        <f t="shared" si="5"/>
        <v>7.5</v>
      </c>
    </row>
    <row r="46" spans="1:14" ht="12.75">
      <c r="A46" s="13">
        <v>10</v>
      </c>
      <c r="B46" s="7" t="s">
        <v>113</v>
      </c>
      <c r="C46" s="7" t="s">
        <v>14</v>
      </c>
      <c r="D46" s="36">
        <v>37244</v>
      </c>
      <c r="E46" s="8">
        <v>1.5</v>
      </c>
      <c r="F46" s="15"/>
      <c r="G46" s="8">
        <v>1</v>
      </c>
      <c r="H46" s="8"/>
      <c r="I46" s="8">
        <v>2</v>
      </c>
      <c r="J46" s="8"/>
      <c r="K46" s="8">
        <f>SUM(E46:J46)</f>
        <v>4.5</v>
      </c>
      <c r="L46" s="37" t="s">
        <v>66</v>
      </c>
      <c r="M46" s="8">
        <f t="shared" si="4"/>
        <v>1</v>
      </c>
      <c r="N46" s="32">
        <f t="shared" si="5"/>
        <v>3.5</v>
      </c>
    </row>
    <row r="47" spans="1:14" ht="12.75">
      <c r="A47" s="13">
        <v>11</v>
      </c>
      <c r="B47" s="7" t="s">
        <v>172</v>
      </c>
      <c r="C47" s="7" t="s">
        <v>171</v>
      </c>
      <c r="D47" s="36" t="s">
        <v>173</v>
      </c>
      <c r="E47" s="8"/>
      <c r="F47" s="38"/>
      <c r="G47" s="8"/>
      <c r="H47" s="8"/>
      <c r="I47" s="8">
        <v>3</v>
      </c>
      <c r="J47" s="8"/>
      <c r="K47" s="8">
        <f>SUM(E47:J47)</f>
        <v>3</v>
      </c>
      <c r="L47" s="37"/>
      <c r="M47" s="8"/>
      <c r="N47" s="32">
        <f t="shared" si="5"/>
        <v>3</v>
      </c>
    </row>
    <row r="48" spans="1:14" ht="12.75">
      <c r="A48" s="13">
        <v>12</v>
      </c>
      <c r="B48" s="7" t="s">
        <v>149</v>
      </c>
      <c r="C48" s="7" t="s">
        <v>145</v>
      </c>
      <c r="D48" s="36">
        <v>36330</v>
      </c>
      <c r="E48" s="8"/>
      <c r="F48" s="38"/>
      <c r="G48" s="8">
        <v>2.5</v>
      </c>
      <c r="H48" s="8"/>
      <c r="I48" s="8"/>
      <c r="J48" s="8"/>
      <c r="K48" s="8">
        <f>SUM(E48:J48)</f>
        <v>2.5</v>
      </c>
      <c r="L48" s="37" t="s">
        <v>65</v>
      </c>
      <c r="M48" s="8">
        <f t="shared" si="4"/>
        <v>2.5</v>
      </c>
      <c r="N48" s="32">
        <f t="shared" si="5"/>
        <v>0</v>
      </c>
    </row>
    <row r="49" spans="1:14" ht="12.75">
      <c r="A49" s="13">
        <v>13</v>
      </c>
      <c r="B49" s="7" t="s">
        <v>110</v>
      </c>
      <c r="C49" s="7" t="s">
        <v>22</v>
      </c>
      <c r="D49" s="36">
        <v>36796</v>
      </c>
      <c r="E49" s="8">
        <v>2</v>
      </c>
      <c r="F49" s="15"/>
      <c r="G49" s="8"/>
      <c r="H49" s="8"/>
      <c r="I49" s="8"/>
      <c r="J49" s="8"/>
      <c r="K49" s="8">
        <f>SUM(E49:J49)</f>
        <v>2</v>
      </c>
      <c r="L49" s="37" t="s">
        <v>66</v>
      </c>
      <c r="M49" s="8">
        <f t="shared" si="4"/>
        <v>2</v>
      </c>
      <c r="N49" s="32">
        <f t="shared" si="5"/>
        <v>0</v>
      </c>
    </row>
    <row r="50" spans="1:14" ht="12.75">
      <c r="A50" s="76" t="s">
        <v>60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8"/>
    </row>
    <row r="51" spans="1:14" ht="12.75">
      <c r="A51" s="13">
        <v>1</v>
      </c>
      <c r="B51" s="7" t="s">
        <v>42</v>
      </c>
      <c r="C51" s="7" t="s">
        <v>24</v>
      </c>
      <c r="D51" s="36">
        <v>36199</v>
      </c>
      <c r="E51" s="8">
        <v>7</v>
      </c>
      <c r="F51" s="15">
        <v>6.5</v>
      </c>
      <c r="G51" s="16">
        <v>7</v>
      </c>
      <c r="H51" s="16">
        <v>6.5</v>
      </c>
      <c r="I51" s="24">
        <v>8.5</v>
      </c>
      <c r="J51" s="8"/>
      <c r="K51" s="8">
        <f>SUM(E51:J51)</f>
        <v>35.5</v>
      </c>
      <c r="L51" s="37" t="s">
        <v>65</v>
      </c>
      <c r="M51" s="8">
        <f aca="true" t="shared" si="6" ref="M51:M73">MIN(E51:J51)</f>
        <v>6.5</v>
      </c>
      <c r="N51" s="32">
        <f aca="true" t="shared" si="7" ref="N51:N73">K51-M51</f>
        <v>29</v>
      </c>
    </row>
    <row r="52" spans="1:14" ht="12.75">
      <c r="A52" s="13">
        <v>2</v>
      </c>
      <c r="B52" s="7" t="s">
        <v>38</v>
      </c>
      <c r="C52" s="7" t="s">
        <v>15</v>
      </c>
      <c r="D52" s="36">
        <v>36759</v>
      </c>
      <c r="E52" s="16">
        <v>6</v>
      </c>
      <c r="F52" s="15">
        <v>7</v>
      </c>
      <c r="G52" s="16">
        <v>6</v>
      </c>
      <c r="H52" s="24">
        <v>8</v>
      </c>
      <c r="I52" s="16">
        <v>4</v>
      </c>
      <c r="J52" s="8"/>
      <c r="K52" s="8">
        <f>SUM(E52:J52)</f>
        <v>31</v>
      </c>
      <c r="L52" s="37" t="s">
        <v>65</v>
      </c>
      <c r="M52" s="8">
        <f t="shared" si="6"/>
        <v>4</v>
      </c>
      <c r="N52" s="32">
        <f t="shared" si="7"/>
        <v>27</v>
      </c>
    </row>
    <row r="53" spans="1:14" ht="12.75">
      <c r="A53" s="13"/>
      <c r="B53" s="7" t="s">
        <v>95</v>
      </c>
      <c r="C53" s="7" t="s">
        <v>96</v>
      </c>
      <c r="D53" s="36">
        <v>36809</v>
      </c>
      <c r="E53" s="16">
        <v>6.5</v>
      </c>
      <c r="F53" s="15">
        <v>5</v>
      </c>
      <c r="G53" s="15">
        <v>6</v>
      </c>
      <c r="H53" s="24">
        <v>7</v>
      </c>
      <c r="I53" s="16">
        <v>6.5</v>
      </c>
      <c r="J53" s="8"/>
      <c r="K53" s="8">
        <f>SUM(E53:J53)</f>
        <v>31</v>
      </c>
      <c r="L53" s="37" t="s">
        <v>65</v>
      </c>
      <c r="M53" s="8">
        <f t="shared" si="6"/>
        <v>5</v>
      </c>
      <c r="N53" s="32">
        <f t="shared" si="7"/>
        <v>26</v>
      </c>
    </row>
    <row r="54" spans="1:14" ht="12.75">
      <c r="A54" s="13">
        <v>4</v>
      </c>
      <c r="B54" s="7" t="s">
        <v>53</v>
      </c>
      <c r="C54" s="7" t="s">
        <v>54</v>
      </c>
      <c r="D54" s="36">
        <v>36974</v>
      </c>
      <c r="E54" s="16">
        <v>7</v>
      </c>
      <c r="F54" s="16">
        <v>7.5</v>
      </c>
      <c r="G54" s="16">
        <v>6.5</v>
      </c>
      <c r="H54" s="22"/>
      <c r="I54" s="23">
        <v>8</v>
      </c>
      <c r="J54" s="8"/>
      <c r="K54" s="8">
        <f>SUM(E54:J54)</f>
        <v>29</v>
      </c>
      <c r="L54" s="37" t="s">
        <v>65</v>
      </c>
      <c r="M54" s="8">
        <f t="shared" si="6"/>
        <v>6.5</v>
      </c>
      <c r="N54" s="32">
        <f t="shared" si="7"/>
        <v>22.5</v>
      </c>
    </row>
    <row r="55" spans="1:14" ht="12.75">
      <c r="A55" s="13">
        <v>5</v>
      </c>
      <c r="B55" s="7" t="s">
        <v>30</v>
      </c>
      <c r="C55" s="7" t="s">
        <v>24</v>
      </c>
      <c r="D55" s="36">
        <v>36594</v>
      </c>
      <c r="E55" s="94">
        <v>4.5</v>
      </c>
      <c r="F55" s="8">
        <v>5</v>
      </c>
      <c r="G55" s="15">
        <v>7.5</v>
      </c>
      <c r="H55" s="16">
        <v>6</v>
      </c>
      <c r="I55" s="15">
        <v>5</v>
      </c>
      <c r="J55" s="8"/>
      <c r="K55" s="8">
        <f>SUM(E55:J55)</f>
        <v>28</v>
      </c>
      <c r="L55" s="37" t="s">
        <v>65</v>
      </c>
      <c r="M55" s="8">
        <f t="shared" si="6"/>
        <v>4.5</v>
      </c>
      <c r="N55" s="32">
        <f t="shared" si="7"/>
        <v>23.5</v>
      </c>
    </row>
    <row r="56" spans="1:14" ht="12.75">
      <c r="A56" s="13">
        <v>6</v>
      </c>
      <c r="B56" s="7" t="s">
        <v>99</v>
      </c>
      <c r="C56" s="7" t="s">
        <v>100</v>
      </c>
      <c r="D56" s="36">
        <v>36703</v>
      </c>
      <c r="E56" s="8">
        <v>5</v>
      </c>
      <c r="F56" s="15">
        <v>5</v>
      </c>
      <c r="G56" s="15">
        <v>6</v>
      </c>
      <c r="H56" s="24">
        <v>6</v>
      </c>
      <c r="I56" s="15">
        <v>5.5</v>
      </c>
      <c r="J56" s="8"/>
      <c r="K56" s="8">
        <f>SUM(E56:J56)</f>
        <v>27.5</v>
      </c>
      <c r="L56" s="37" t="s">
        <v>65</v>
      </c>
      <c r="M56" s="8">
        <f t="shared" si="6"/>
        <v>5</v>
      </c>
      <c r="N56" s="32">
        <f t="shared" si="7"/>
        <v>22.5</v>
      </c>
    </row>
    <row r="57" spans="1:14" ht="12.75">
      <c r="A57" s="13">
        <v>7</v>
      </c>
      <c r="B57" s="7" t="s">
        <v>28</v>
      </c>
      <c r="C57" s="7" t="s">
        <v>14</v>
      </c>
      <c r="D57" s="36">
        <v>36616</v>
      </c>
      <c r="E57" s="15">
        <v>5</v>
      </c>
      <c r="F57" s="15">
        <v>6</v>
      </c>
      <c r="G57" s="16">
        <v>5</v>
      </c>
      <c r="H57" s="24">
        <v>6</v>
      </c>
      <c r="I57" s="15">
        <v>5</v>
      </c>
      <c r="J57" s="8"/>
      <c r="K57" s="8">
        <f>SUM(E57:J57)</f>
        <v>27</v>
      </c>
      <c r="L57" s="37" t="s">
        <v>65</v>
      </c>
      <c r="M57" s="8">
        <f t="shared" si="6"/>
        <v>5</v>
      </c>
      <c r="N57" s="32">
        <f t="shared" si="7"/>
        <v>22</v>
      </c>
    </row>
    <row r="58" spans="1:14" ht="12.75">
      <c r="A58" s="13">
        <v>8</v>
      </c>
      <c r="B58" s="7" t="s">
        <v>21</v>
      </c>
      <c r="C58" s="7" t="s">
        <v>22</v>
      </c>
      <c r="D58" s="36">
        <v>36737</v>
      </c>
      <c r="E58" s="15">
        <v>6.5</v>
      </c>
      <c r="F58" s="8"/>
      <c r="G58" s="15">
        <v>5</v>
      </c>
      <c r="H58" s="24">
        <v>6</v>
      </c>
      <c r="I58" s="15">
        <v>5.5</v>
      </c>
      <c r="J58" s="8"/>
      <c r="K58" s="8">
        <f>SUM(E58:J58)</f>
        <v>23</v>
      </c>
      <c r="L58" s="37" t="s">
        <v>65</v>
      </c>
      <c r="M58" s="8">
        <f t="shared" si="6"/>
        <v>5</v>
      </c>
      <c r="N58" s="32">
        <f t="shared" si="7"/>
        <v>18</v>
      </c>
    </row>
    <row r="59" spans="1:14" ht="12.75">
      <c r="A59" s="13">
        <v>9</v>
      </c>
      <c r="B59" s="7" t="s">
        <v>41</v>
      </c>
      <c r="C59" s="7" t="s">
        <v>22</v>
      </c>
      <c r="D59" s="36">
        <v>36797</v>
      </c>
      <c r="E59" s="15">
        <v>6.5</v>
      </c>
      <c r="F59" s="15">
        <v>5</v>
      </c>
      <c r="G59" s="15">
        <v>4.5</v>
      </c>
      <c r="H59" s="24">
        <v>5.5</v>
      </c>
      <c r="I59" s="15"/>
      <c r="J59" s="8"/>
      <c r="K59" s="8">
        <f>SUM(E59:J59)</f>
        <v>21.5</v>
      </c>
      <c r="L59" s="37" t="s">
        <v>65</v>
      </c>
      <c r="M59" s="8">
        <f t="shared" si="6"/>
        <v>4.5</v>
      </c>
      <c r="N59" s="32">
        <f t="shared" si="7"/>
        <v>17</v>
      </c>
    </row>
    <row r="60" spans="1:14" ht="12.75">
      <c r="A60" s="13">
        <v>10</v>
      </c>
      <c r="B60" s="7" t="s">
        <v>106</v>
      </c>
      <c r="C60" s="7" t="s">
        <v>96</v>
      </c>
      <c r="D60" s="36">
        <v>36279</v>
      </c>
      <c r="E60" s="8">
        <v>3</v>
      </c>
      <c r="F60" s="8">
        <v>4</v>
      </c>
      <c r="G60" s="8">
        <v>4</v>
      </c>
      <c r="H60" s="8">
        <v>4.5</v>
      </c>
      <c r="I60" s="8">
        <v>3</v>
      </c>
      <c r="J60" s="8"/>
      <c r="K60" s="8">
        <f>SUM(E60:J60)</f>
        <v>18.5</v>
      </c>
      <c r="L60" s="37" t="s">
        <v>65</v>
      </c>
      <c r="M60" s="8">
        <f t="shared" si="6"/>
        <v>3</v>
      </c>
      <c r="N60" s="32">
        <f t="shared" si="7"/>
        <v>15.5</v>
      </c>
    </row>
    <row r="61" spans="1:14" ht="12.75">
      <c r="A61" s="13"/>
      <c r="B61" s="7" t="s">
        <v>129</v>
      </c>
      <c r="C61" s="7" t="s">
        <v>130</v>
      </c>
      <c r="D61" s="36">
        <v>36459</v>
      </c>
      <c r="E61" s="8"/>
      <c r="F61" s="8">
        <v>4</v>
      </c>
      <c r="G61" s="15">
        <v>6.5</v>
      </c>
      <c r="H61" s="16">
        <v>5</v>
      </c>
      <c r="I61" s="15">
        <v>3</v>
      </c>
      <c r="J61" s="8"/>
      <c r="K61" s="8">
        <f>SUM(E61:J61)</f>
        <v>18.5</v>
      </c>
      <c r="L61" s="37" t="s">
        <v>65</v>
      </c>
      <c r="M61" s="8">
        <f t="shared" si="6"/>
        <v>3</v>
      </c>
      <c r="N61" s="32">
        <f t="shared" si="7"/>
        <v>15.5</v>
      </c>
    </row>
    <row r="62" spans="1:14" ht="12.75">
      <c r="A62" s="13">
        <v>12</v>
      </c>
      <c r="B62" s="7" t="s">
        <v>34</v>
      </c>
      <c r="C62" s="7" t="s">
        <v>15</v>
      </c>
      <c r="D62" s="36">
        <v>36832</v>
      </c>
      <c r="E62" s="8">
        <v>3</v>
      </c>
      <c r="F62" s="8">
        <v>3.5</v>
      </c>
      <c r="G62" s="18">
        <v>4</v>
      </c>
      <c r="H62" s="22">
        <v>4</v>
      </c>
      <c r="I62" s="8">
        <v>3.5</v>
      </c>
      <c r="J62" s="8"/>
      <c r="K62" s="8">
        <f>SUM(E62:J62)</f>
        <v>18</v>
      </c>
      <c r="L62" s="37" t="s">
        <v>65</v>
      </c>
      <c r="M62" s="8">
        <f t="shared" si="6"/>
        <v>3</v>
      </c>
      <c r="N62" s="32">
        <f t="shared" si="7"/>
        <v>15</v>
      </c>
    </row>
    <row r="63" spans="1:14" ht="12.75">
      <c r="A63" s="13">
        <v>13</v>
      </c>
      <c r="B63" s="7" t="s">
        <v>31</v>
      </c>
      <c r="C63" s="7" t="s">
        <v>22</v>
      </c>
      <c r="D63" s="36">
        <v>36757</v>
      </c>
      <c r="E63" s="8">
        <v>5</v>
      </c>
      <c r="F63" s="8">
        <v>4.5</v>
      </c>
      <c r="G63" s="15">
        <v>4</v>
      </c>
      <c r="H63" s="22">
        <v>4</v>
      </c>
      <c r="I63" s="15"/>
      <c r="J63" s="8"/>
      <c r="K63" s="8">
        <f>SUM(E63:J63)</f>
        <v>17.5</v>
      </c>
      <c r="L63" s="37" t="s">
        <v>65</v>
      </c>
      <c r="M63" s="8">
        <f t="shared" si="6"/>
        <v>4</v>
      </c>
      <c r="N63" s="32">
        <f t="shared" si="7"/>
        <v>13.5</v>
      </c>
    </row>
    <row r="64" spans="1:14" ht="12.75">
      <c r="A64" s="13">
        <v>14</v>
      </c>
      <c r="B64" s="7" t="s">
        <v>137</v>
      </c>
      <c r="C64" s="7" t="s">
        <v>130</v>
      </c>
      <c r="D64" s="36">
        <v>36739</v>
      </c>
      <c r="E64" s="8"/>
      <c r="F64" s="8">
        <v>3</v>
      </c>
      <c r="G64" s="18">
        <v>2.5</v>
      </c>
      <c r="H64" s="22">
        <v>3</v>
      </c>
      <c r="I64" s="8">
        <v>2</v>
      </c>
      <c r="J64" s="8"/>
      <c r="K64" s="8">
        <f>SUM(E64:J64)</f>
        <v>10.5</v>
      </c>
      <c r="L64" s="37" t="s">
        <v>65</v>
      </c>
      <c r="M64" s="8">
        <f t="shared" si="6"/>
        <v>2</v>
      </c>
      <c r="N64" s="32">
        <f t="shared" si="7"/>
        <v>8.5</v>
      </c>
    </row>
    <row r="65" spans="1:14" ht="12.75">
      <c r="A65" s="13">
        <v>15</v>
      </c>
      <c r="B65" s="7" t="s">
        <v>133</v>
      </c>
      <c r="C65" s="7" t="s">
        <v>15</v>
      </c>
      <c r="D65" s="36">
        <v>36792</v>
      </c>
      <c r="E65" s="8"/>
      <c r="F65" s="8">
        <v>4</v>
      </c>
      <c r="G65" s="19"/>
      <c r="H65" s="22">
        <v>5</v>
      </c>
      <c r="I65" s="8"/>
      <c r="J65" s="8"/>
      <c r="K65" s="8">
        <f>SUM(E65:J65)</f>
        <v>9</v>
      </c>
      <c r="L65" s="37" t="s">
        <v>65</v>
      </c>
      <c r="M65" s="8">
        <f t="shared" si="6"/>
        <v>4</v>
      </c>
      <c r="N65" s="32">
        <f t="shared" si="7"/>
        <v>5</v>
      </c>
    </row>
    <row r="66" spans="1:14" ht="12.75">
      <c r="A66" s="13">
        <v>16</v>
      </c>
      <c r="B66" s="7" t="s">
        <v>128</v>
      </c>
      <c r="C66" s="7" t="s">
        <v>15</v>
      </c>
      <c r="D66" s="36">
        <v>36532</v>
      </c>
      <c r="E66" s="8"/>
      <c r="F66" s="8">
        <v>5</v>
      </c>
      <c r="G66" s="19"/>
      <c r="H66" s="22">
        <v>3</v>
      </c>
      <c r="I66" s="8"/>
      <c r="J66" s="8"/>
      <c r="K66" s="8">
        <f>SUM(E66:J66)</f>
        <v>8</v>
      </c>
      <c r="L66" s="37" t="s">
        <v>65</v>
      </c>
      <c r="M66" s="8">
        <f t="shared" si="6"/>
        <v>3</v>
      </c>
      <c r="N66" s="32">
        <f t="shared" si="7"/>
        <v>5</v>
      </c>
    </row>
    <row r="67" spans="1:14" ht="12.75">
      <c r="A67" s="13"/>
      <c r="B67" s="7" t="s">
        <v>148</v>
      </c>
      <c r="C67" s="7" t="s">
        <v>145</v>
      </c>
      <c r="D67" s="36">
        <v>37072</v>
      </c>
      <c r="E67" s="8"/>
      <c r="F67" s="8"/>
      <c r="G67" s="18">
        <v>3</v>
      </c>
      <c r="H67" s="22">
        <v>5</v>
      </c>
      <c r="I67" s="8"/>
      <c r="J67" s="8"/>
      <c r="K67" s="8">
        <f>SUM(E67:J67)</f>
        <v>8</v>
      </c>
      <c r="L67" s="37" t="s">
        <v>66</v>
      </c>
      <c r="M67" s="8">
        <f t="shared" si="6"/>
        <v>3</v>
      </c>
      <c r="N67" s="32">
        <f t="shared" si="7"/>
        <v>5</v>
      </c>
    </row>
    <row r="68" spans="1:14" ht="12.75">
      <c r="A68" s="13">
        <v>18</v>
      </c>
      <c r="B68" s="7" t="s">
        <v>141</v>
      </c>
      <c r="C68" s="7" t="s">
        <v>142</v>
      </c>
      <c r="D68" s="36" t="s">
        <v>143</v>
      </c>
      <c r="E68" s="8"/>
      <c r="F68" s="8"/>
      <c r="G68" s="8">
        <v>6</v>
      </c>
      <c r="H68" s="22"/>
      <c r="I68" s="15"/>
      <c r="J68" s="8"/>
      <c r="K68" s="8">
        <f>SUM(E68:J68)</f>
        <v>6</v>
      </c>
      <c r="L68" s="37" t="s">
        <v>66</v>
      </c>
      <c r="M68" s="8">
        <f t="shared" si="6"/>
        <v>6</v>
      </c>
      <c r="N68" s="32">
        <f t="shared" si="7"/>
        <v>0</v>
      </c>
    </row>
    <row r="69" spans="1:14" ht="12.75">
      <c r="A69" s="13"/>
      <c r="B69" s="7" t="s">
        <v>126</v>
      </c>
      <c r="C69" s="7" t="s">
        <v>127</v>
      </c>
      <c r="D69" s="36">
        <v>37151</v>
      </c>
      <c r="E69" s="8"/>
      <c r="F69" s="8">
        <v>6</v>
      </c>
      <c r="G69" s="18"/>
      <c r="H69" s="22"/>
      <c r="I69" s="8"/>
      <c r="J69" s="8"/>
      <c r="K69" s="8">
        <f>SUM(E69:J69)</f>
        <v>6</v>
      </c>
      <c r="L69" s="37" t="s">
        <v>65</v>
      </c>
      <c r="M69" s="8">
        <f t="shared" si="6"/>
        <v>6</v>
      </c>
      <c r="N69" s="32">
        <f t="shared" si="7"/>
        <v>0</v>
      </c>
    </row>
    <row r="70" spans="1:14" ht="12.75">
      <c r="A70" s="13">
        <v>20</v>
      </c>
      <c r="B70" s="7" t="s">
        <v>151</v>
      </c>
      <c r="C70" s="7" t="s">
        <v>150</v>
      </c>
      <c r="D70" s="36">
        <v>36247</v>
      </c>
      <c r="E70" s="8"/>
      <c r="F70" s="8"/>
      <c r="G70" s="18">
        <v>2</v>
      </c>
      <c r="H70" s="22">
        <v>2</v>
      </c>
      <c r="I70" s="8"/>
      <c r="J70" s="8"/>
      <c r="K70" s="8">
        <f>SUM(E70:J70)</f>
        <v>4</v>
      </c>
      <c r="L70" s="37"/>
      <c r="M70" s="8"/>
      <c r="N70" s="32">
        <f t="shared" si="7"/>
        <v>4</v>
      </c>
    </row>
    <row r="71" spans="1:14" ht="12.75">
      <c r="A71" s="13">
        <v>21</v>
      </c>
      <c r="B71" s="7" t="s">
        <v>169</v>
      </c>
      <c r="C71" s="7" t="s">
        <v>170</v>
      </c>
      <c r="D71" s="93">
        <v>36455</v>
      </c>
      <c r="E71" s="8"/>
      <c r="F71" s="8"/>
      <c r="G71" s="18"/>
      <c r="H71" s="22"/>
      <c r="I71" s="8">
        <v>3.5</v>
      </c>
      <c r="J71" s="8"/>
      <c r="K71" s="8">
        <f>SUM(E71:J71)</f>
        <v>3.5</v>
      </c>
      <c r="L71" s="37" t="s">
        <v>66</v>
      </c>
      <c r="M71" s="8">
        <f t="shared" si="6"/>
        <v>3.5</v>
      </c>
      <c r="N71" s="32">
        <f t="shared" si="7"/>
        <v>0</v>
      </c>
    </row>
    <row r="72" spans="1:14" ht="12.75">
      <c r="A72" s="13">
        <v>22</v>
      </c>
      <c r="B72" s="7" t="s">
        <v>156</v>
      </c>
      <c r="C72" s="7" t="s">
        <v>145</v>
      </c>
      <c r="D72" s="36"/>
      <c r="E72" s="8"/>
      <c r="F72" s="8"/>
      <c r="G72" s="18"/>
      <c r="H72" s="22">
        <v>3</v>
      </c>
      <c r="I72" s="8"/>
      <c r="J72" s="8"/>
      <c r="K72" s="8">
        <f>SUM(E72:J72)</f>
        <v>3</v>
      </c>
      <c r="L72" s="37" t="s">
        <v>66</v>
      </c>
      <c r="M72" s="8">
        <f t="shared" si="6"/>
        <v>3</v>
      </c>
      <c r="N72" s="32">
        <f t="shared" si="7"/>
        <v>0</v>
      </c>
    </row>
    <row r="73" spans="1:14" ht="12.75">
      <c r="A73" s="13">
        <v>23</v>
      </c>
      <c r="B73" s="7" t="s">
        <v>157</v>
      </c>
      <c r="C73" s="7" t="s">
        <v>145</v>
      </c>
      <c r="D73" s="36"/>
      <c r="E73" s="8"/>
      <c r="F73" s="8"/>
      <c r="G73" s="18"/>
      <c r="H73" s="22">
        <v>2</v>
      </c>
      <c r="I73" s="8"/>
      <c r="J73" s="8"/>
      <c r="K73" s="8">
        <f>SUM(E73:J73)</f>
        <v>2</v>
      </c>
      <c r="L73" s="37" t="s">
        <v>66</v>
      </c>
      <c r="M73" s="8">
        <f t="shared" si="6"/>
        <v>2</v>
      </c>
      <c r="N73" s="32">
        <f t="shared" si="7"/>
        <v>0</v>
      </c>
    </row>
    <row r="74" spans="1:14" ht="12.75">
      <c r="A74" s="81" t="s">
        <v>37</v>
      </c>
      <c r="B74" s="88" t="s">
        <v>1</v>
      </c>
      <c r="C74" s="88" t="s">
        <v>2</v>
      </c>
      <c r="D74" s="81" t="s">
        <v>39</v>
      </c>
      <c r="E74" s="81" t="s">
        <v>45</v>
      </c>
      <c r="F74" s="88" t="s">
        <v>44</v>
      </c>
      <c r="G74" s="81" t="s">
        <v>46</v>
      </c>
      <c r="H74" s="81" t="s">
        <v>47</v>
      </c>
      <c r="I74" s="81" t="s">
        <v>48</v>
      </c>
      <c r="J74" s="79" t="s">
        <v>49</v>
      </c>
      <c r="K74" s="81" t="s">
        <v>50</v>
      </c>
      <c r="L74" s="82" t="s">
        <v>51</v>
      </c>
      <c r="M74" s="84" t="s">
        <v>55</v>
      </c>
      <c r="N74" s="86" t="s">
        <v>56</v>
      </c>
    </row>
    <row r="75" spans="1:14" ht="12.75">
      <c r="A75" s="79"/>
      <c r="B75" s="89"/>
      <c r="C75" s="89"/>
      <c r="D75" s="79"/>
      <c r="E75" s="79"/>
      <c r="F75" s="89"/>
      <c r="G75" s="79"/>
      <c r="H75" s="79"/>
      <c r="I75" s="79"/>
      <c r="J75" s="80"/>
      <c r="K75" s="79"/>
      <c r="L75" s="83"/>
      <c r="M75" s="85"/>
      <c r="N75" s="87"/>
    </row>
    <row r="76" spans="1:14" ht="12.75">
      <c r="A76" s="76" t="s">
        <v>62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14" ht="12.75">
      <c r="A77" s="13">
        <v>1</v>
      </c>
      <c r="B77" s="10" t="s">
        <v>93</v>
      </c>
      <c r="C77" s="10" t="s">
        <v>165</v>
      </c>
      <c r="D77" s="36">
        <v>36090</v>
      </c>
      <c r="E77" s="16">
        <v>7</v>
      </c>
      <c r="F77" s="16">
        <v>7</v>
      </c>
      <c r="G77" s="16">
        <v>7.5</v>
      </c>
      <c r="H77" s="16">
        <v>6</v>
      </c>
      <c r="I77" s="24">
        <v>8</v>
      </c>
      <c r="J77" s="8"/>
      <c r="K77" s="8">
        <f>SUM(E77:J77)</f>
        <v>35.5</v>
      </c>
      <c r="L77" s="37" t="s">
        <v>65</v>
      </c>
      <c r="M77" s="8">
        <f aca="true" t="shared" si="8" ref="M77:M83">MIN(E77:J77)</f>
        <v>6</v>
      </c>
      <c r="N77" s="32">
        <f aca="true" t="shared" si="9" ref="N77:N83">K77-M77</f>
        <v>29.5</v>
      </c>
    </row>
    <row r="78" spans="1:14" ht="12.75">
      <c r="A78" s="13">
        <v>2</v>
      </c>
      <c r="B78" s="10" t="s">
        <v>92</v>
      </c>
      <c r="C78" s="10" t="s">
        <v>161</v>
      </c>
      <c r="D78" s="36">
        <v>36051</v>
      </c>
      <c r="E78" s="16">
        <v>8</v>
      </c>
      <c r="F78" s="16">
        <v>6</v>
      </c>
      <c r="G78" s="8"/>
      <c r="H78" s="22"/>
      <c r="I78" s="16">
        <v>6.5</v>
      </c>
      <c r="J78" s="8"/>
      <c r="K78" s="8">
        <f>SUM(E78:J78)</f>
        <v>20.5</v>
      </c>
      <c r="L78" s="37" t="s">
        <v>65</v>
      </c>
      <c r="M78" s="8">
        <f t="shared" si="8"/>
        <v>6</v>
      </c>
      <c r="N78" s="32">
        <f t="shared" si="9"/>
        <v>14.5</v>
      </c>
    </row>
    <row r="79" spans="1:14" ht="12.75">
      <c r="A79" s="13">
        <v>3</v>
      </c>
      <c r="B79" s="10" t="s">
        <v>23</v>
      </c>
      <c r="C79" s="10" t="s">
        <v>12</v>
      </c>
      <c r="D79" s="36">
        <v>35826</v>
      </c>
      <c r="E79" s="16">
        <v>4</v>
      </c>
      <c r="F79" s="8"/>
      <c r="G79" s="15">
        <v>6.5</v>
      </c>
      <c r="H79" s="15">
        <v>5</v>
      </c>
      <c r="I79" s="15">
        <v>4.5</v>
      </c>
      <c r="J79" s="8"/>
      <c r="K79" s="8">
        <f>SUM(E79:J79)</f>
        <v>20</v>
      </c>
      <c r="L79" s="37" t="s">
        <v>65</v>
      </c>
      <c r="M79" s="8">
        <f t="shared" si="8"/>
        <v>4</v>
      </c>
      <c r="N79" s="32">
        <f t="shared" si="9"/>
        <v>16</v>
      </c>
    </row>
    <row r="80" spans="1:14" ht="12.75">
      <c r="A80" s="13">
        <v>4</v>
      </c>
      <c r="B80" s="10" t="s">
        <v>88</v>
      </c>
      <c r="C80" s="10" t="s">
        <v>16</v>
      </c>
      <c r="D80" s="36">
        <v>35731</v>
      </c>
      <c r="E80" s="15">
        <v>3.5</v>
      </c>
      <c r="F80" s="8">
        <v>4.5</v>
      </c>
      <c r="G80" s="15">
        <v>3.5</v>
      </c>
      <c r="H80" s="8">
        <v>4</v>
      </c>
      <c r="I80" s="8">
        <v>3</v>
      </c>
      <c r="J80" s="8"/>
      <c r="K80" s="8">
        <f>SUM(E80:J80)</f>
        <v>18.5</v>
      </c>
      <c r="L80" s="37" t="s">
        <v>66</v>
      </c>
      <c r="M80" s="8">
        <f t="shared" si="8"/>
        <v>3</v>
      </c>
      <c r="N80" s="32">
        <f t="shared" si="9"/>
        <v>15.5</v>
      </c>
    </row>
    <row r="81" spans="1:14" ht="12.75">
      <c r="A81" s="13">
        <v>5</v>
      </c>
      <c r="B81" s="10" t="s">
        <v>77</v>
      </c>
      <c r="C81" s="10" t="s">
        <v>16</v>
      </c>
      <c r="D81" s="36">
        <v>35487</v>
      </c>
      <c r="E81" s="8">
        <v>4</v>
      </c>
      <c r="F81" s="8">
        <v>4</v>
      </c>
      <c r="G81" s="8"/>
      <c r="H81" s="22"/>
      <c r="I81" s="8"/>
      <c r="J81" s="8"/>
      <c r="K81" s="8">
        <f>SUM(E81:J81)</f>
        <v>8</v>
      </c>
      <c r="L81" s="37" t="s">
        <v>65</v>
      </c>
      <c r="M81" s="8">
        <f t="shared" si="8"/>
        <v>4</v>
      </c>
      <c r="N81" s="32">
        <f t="shared" si="9"/>
        <v>4</v>
      </c>
    </row>
    <row r="82" spans="1:14" ht="12.75">
      <c r="A82" s="13"/>
      <c r="B82" s="10" t="s">
        <v>134</v>
      </c>
      <c r="C82" s="10" t="s">
        <v>12</v>
      </c>
      <c r="D82" s="36">
        <v>35854</v>
      </c>
      <c r="E82" s="16"/>
      <c r="F82" s="8">
        <v>3.5</v>
      </c>
      <c r="G82" s="8"/>
      <c r="H82" s="22">
        <v>4.5</v>
      </c>
      <c r="I82" s="8"/>
      <c r="J82" s="8"/>
      <c r="K82" s="8">
        <f>SUM(E82:J82)</f>
        <v>8</v>
      </c>
      <c r="L82" s="37"/>
      <c r="M82" s="8"/>
      <c r="N82" s="32">
        <f t="shared" si="9"/>
        <v>8</v>
      </c>
    </row>
    <row r="83" spans="1:14" ht="12.75">
      <c r="A83" s="13">
        <v>7</v>
      </c>
      <c r="B83" s="10" t="s">
        <v>164</v>
      </c>
      <c r="C83" s="10" t="s">
        <v>166</v>
      </c>
      <c r="D83" s="36">
        <v>36059</v>
      </c>
      <c r="E83" s="8"/>
      <c r="F83" s="8"/>
      <c r="G83" s="8"/>
      <c r="H83" s="22"/>
      <c r="I83" s="8">
        <v>4</v>
      </c>
      <c r="J83" s="8"/>
      <c r="K83" s="8">
        <f>SUM(E83:J83)</f>
        <v>4</v>
      </c>
      <c r="L83" s="37" t="s">
        <v>65</v>
      </c>
      <c r="M83" s="8">
        <f t="shared" si="8"/>
        <v>4</v>
      </c>
      <c r="N83" s="32">
        <f t="shared" si="9"/>
        <v>0</v>
      </c>
    </row>
    <row r="84" spans="1:14" ht="12.75">
      <c r="A84" s="76" t="s">
        <v>61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8"/>
    </row>
    <row r="85" spans="1:14" ht="12.75">
      <c r="A85" s="13">
        <v>1</v>
      </c>
      <c r="B85" s="10" t="s">
        <v>10</v>
      </c>
      <c r="C85" s="10" t="s">
        <v>11</v>
      </c>
      <c r="D85" s="36">
        <v>35186</v>
      </c>
      <c r="E85" s="16">
        <v>8</v>
      </c>
      <c r="F85" s="16">
        <v>8</v>
      </c>
      <c r="G85" s="16">
        <v>8.5</v>
      </c>
      <c r="H85" s="23">
        <v>8.5</v>
      </c>
      <c r="I85" s="23">
        <v>7.5</v>
      </c>
      <c r="J85" s="8"/>
      <c r="K85" s="8">
        <f>SUM(E85:J85)</f>
        <v>40.5</v>
      </c>
      <c r="L85" s="37" t="s">
        <v>65</v>
      </c>
      <c r="M85" s="8">
        <f aca="true" t="shared" si="10" ref="M85:M106">MIN(E85:J85)</f>
        <v>7.5</v>
      </c>
      <c r="N85" s="32">
        <f aca="true" t="shared" si="11" ref="N85:N106">K85-M85</f>
        <v>33</v>
      </c>
    </row>
    <row r="86" spans="1:14" ht="12.75">
      <c r="A86" s="13">
        <v>2</v>
      </c>
      <c r="B86" s="10" t="s">
        <v>17</v>
      </c>
      <c r="C86" s="10" t="s">
        <v>6</v>
      </c>
      <c r="D86" s="36">
        <v>35374</v>
      </c>
      <c r="E86" s="16">
        <v>7</v>
      </c>
      <c r="F86" s="16">
        <v>7.5</v>
      </c>
      <c r="G86" s="16">
        <v>7.5</v>
      </c>
      <c r="H86" s="23">
        <v>7</v>
      </c>
      <c r="I86" s="16">
        <v>7</v>
      </c>
      <c r="J86" s="8"/>
      <c r="K86" s="8">
        <f>SUM(E86:J86)</f>
        <v>36</v>
      </c>
      <c r="L86" s="37" t="s">
        <v>65</v>
      </c>
      <c r="M86" s="8">
        <f t="shared" si="10"/>
        <v>7</v>
      </c>
      <c r="N86" s="32">
        <f t="shared" si="11"/>
        <v>29</v>
      </c>
    </row>
    <row r="87" spans="1:14" ht="12.75">
      <c r="A87" s="13">
        <v>3</v>
      </c>
      <c r="B87" s="10" t="s">
        <v>67</v>
      </c>
      <c r="C87" s="10" t="s">
        <v>97</v>
      </c>
      <c r="D87" s="36">
        <v>36255</v>
      </c>
      <c r="E87" s="16">
        <v>6</v>
      </c>
      <c r="F87" s="15">
        <v>5.5</v>
      </c>
      <c r="G87" s="16">
        <v>8</v>
      </c>
      <c r="H87" s="23">
        <v>7.5</v>
      </c>
      <c r="I87" s="16">
        <v>7</v>
      </c>
      <c r="J87" s="8"/>
      <c r="K87" s="8">
        <f>SUM(E87:J87)</f>
        <v>34</v>
      </c>
      <c r="L87" s="37" t="s">
        <v>65</v>
      </c>
      <c r="M87" s="8">
        <f t="shared" si="10"/>
        <v>5.5</v>
      </c>
      <c r="N87" s="32">
        <f t="shared" si="11"/>
        <v>28.5</v>
      </c>
    </row>
    <row r="88" spans="1:14" ht="12.75">
      <c r="A88" s="13">
        <v>4</v>
      </c>
      <c r="B88" s="10" t="s">
        <v>25</v>
      </c>
      <c r="C88" s="10" t="s">
        <v>12</v>
      </c>
      <c r="D88" s="36">
        <v>35926</v>
      </c>
      <c r="E88" s="15">
        <v>5</v>
      </c>
      <c r="F88" s="15">
        <v>6</v>
      </c>
      <c r="G88" s="16">
        <v>7</v>
      </c>
      <c r="H88" s="23">
        <v>7</v>
      </c>
      <c r="I88" s="16">
        <v>6</v>
      </c>
      <c r="J88" s="8"/>
      <c r="K88" s="8">
        <f>SUM(E88:J88)</f>
        <v>31</v>
      </c>
      <c r="L88" s="37" t="s">
        <v>65</v>
      </c>
      <c r="M88" s="8">
        <f t="shared" si="10"/>
        <v>5</v>
      </c>
      <c r="N88" s="32">
        <f t="shared" si="11"/>
        <v>26</v>
      </c>
    </row>
    <row r="89" spans="1:14" ht="12.75">
      <c r="A89" s="13">
        <v>5</v>
      </c>
      <c r="B89" s="10" t="s">
        <v>124</v>
      </c>
      <c r="C89" s="10" t="s">
        <v>125</v>
      </c>
      <c r="D89" s="36">
        <v>35555</v>
      </c>
      <c r="E89" s="16"/>
      <c r="F89" s="38">
        <v>7</v>
      </c>
      <c r="G89" s="15">
        <v>8.5</v>
      </c>
      <c r="H89" s="23">
        <v>7</v>
      </c>
      <c r="I89" s="16">
        <v>6.5</v>
      </c>
      <c r="J89" s="8"/>
      <c r="K89" s="8">
        <f>SUM(E89:J89)</f>
        <v>29</v>
      </c>
      <c r="L89" s="37" t="s">
        <v>66</v>
      </c>
      <c r="M89" s="8">
        <f t="shared" si="10"/>
        <v>6.5</v>
      </c>
      <c r="N89" s="32">
        <f t="shared" si="11"/>
        <v>22.5</v>
      </c>
    </row>
    <row r="90" spans="1:14" ht="12.75">
      <c r="A90" s="13">
        <v>6</v>
      </c>
      <c r="B90" s="10" t="s">
        <v>40</v>
      </c>
      <c r="C90" s="10" t="s">
        <v>12</v>
      </c>
      <c r="D90" s="36">
        <v>35243</v>
      </c>
      <c r="E90" s="15">
        <v>6.5</v>
      </c>
      <c r="F90" s="16">
        <v>5</v>
      </c>
      <c r="G90" s="15">
        <v>5.5</v>
      </c>
      <c r="H90" s="15">
        <v>4</v>
      </c>
      <c r="I90" s="38">
        <v>4.5</v>
      </c>
      <c r="J90" s="8"/>
      <c r="K90" s="8">
        <f>SUM(E90:J90)</f>
        <v>25.5</v>
      </c>
      <c r="L90" s="37" t="s">
        <v>65</v>
      </c>
      <c r="M90" s="8">
        <f t="shared" si="10"/>
        <v>4</v>
      </c>
      <c r="N90" s="32">
        <f t="shared" si="11"/>
        <v>21.5</v>
      </c>
    </row>
    <row r="91" spans="1:14" ht="12.75">
      <c r="A91" s="13">
        <v>7</v>
      </c>
      <c r="B91" s="10" t="s">
        <v>72</v>
      </c>
      <c r="C91" s="10" t="s">
        <v>16</v>
      </c>
      <c r="D91" s="36">
        <v>35533</v>
      </c>
      <c r="E91" s="8">
        <v>4</v>
      </c>
      <c r="F91" s="8">
        <v>4.5</v>
      </c>
      <c r="G91" s="15">
        <v>5.5</v>
      </c>
      <c r="H91" s="15">
        <v>5</v>
      </c>
      <c r="I91" s="15">
        <v>6</v>
      </c>
      <c r="J91" s="8"/>
      <c r="K91" s="8">
        <f>SUM(E91:J91)</f>
        <v>25</v>
      </c>
      <c r="L91" s="37" t="s">
        <v>65</v>
      </c>
      <c r="M91" s="8">
        <f t="shared" si="10"/>
        <v>4</v>
      </c>
      <c r="N91" s="32">
        <f t="shared" si="11"/>
        <v>21</v>
      </c>
    </row>
    <row r="92" spans="1:14" ht="12.75">
      <c r="A92" s="13">
        <v>8</v>
      </c>
      <c r="B92" s="10" t="s">
        <v>101</v>
      </c>
      <c r="C92" s="10" t="s">
        <v>16</v>
      </c>
      <c r="D92" s="36">
        <v>36006</v>
      </c>
      <c r="E92" s="8">
        <v>5</v>
      </c>
      <c r="F92" s="8">
        <v>3</v>
      </c>
      <c r="G92" s="8">
        <v>4</v>
      </c>
      <c r="H92" s="22">
        <v>6</v>
      </c>
      <c r="I92" s="15">
        <v>6.5</v>
      </c>
      <c r="J92" s="8"/>
      <c r="K92" s="8">
        <f>SUM(E92:J92)</f>
        <v>24.5</v>
      </c>
      <c r="L92" s="37" t="s">
        <v>65</v>
      </c>
      <c r="M92" s="8">
        <f t="shared" si="10"/>
        <v>3</v>
      </c>
      <c r="N92" s="32">
        <f t="shared" si="11"/>
        <v>21.5</v>
      </c>
    </row>
    <row r="93" spans="1:14" ht="12.75">
      <c r="A93" s="13">
        <v>9</v>
      </c>
      <c r="B93" s="10" t="s">
        <v>74</v>
      </c>
      <c r="C93" s="10" t="s">
        <v>16</v>
      </c>
      <c r="D93" s="36">
        <v>35731</v>
      </c>
      <c r="E93" s="15">
        <v>5</v>
      </c>
      <c r="F93" s="15">
        <v>2</v>
      </c>
      <c r="G93" s="8">
        <v>5.5</v>
      </c>
      <c r="H93" s="15">
        <v>4</v>
      </c>
      <c r="I93" s="8">
        <v>5</v>
      </c>
      <c r="J93" s="8"/>
      <c r="K93" s="8">
        <f>SUM(E93:J93)</f>
        <v>21.5</v>
      </c>
      <c r="L93" s="37" t="s">
        <v>65</v>
      </c>
      <c r="M93" s="8">
        <f t="shared" si="10"/>
        <v>2</v>
      </c>
      <c r="N93" s="32">
        <f t="shared" si="11"/>
        <v>19.5</v>
      </c>
    </row>
    <row r="94" spans="1:14" ht="12.75">
      <c r="A94" s="13">
        <v>10</v>
      </c>
      <c r="B94" s="10" t="s">
        <v>43</v>
      </c>
      <c r="C94" s="10" t="s">
        <v>12</v>
      </c>
      <c r="D94" s="36">
        <v>36006</v>
      </c>
      <c r="E94" s="15">
        <v>4.5</v>
      </c>
      <c r="F94" s="8">
        <v>5</v>
      </c>
      <c r="G94" s="15">
        <v>5</v>
      </c>
      <c r="H94" s="15">
        <v>3</v>
      </c>
      <c r="I94" s="8">
        <v>3</v>
      </c>
      <c r="J94" s="8"/>
      <c r="K94" s="8">
        <f>SUM(E94:J94)</f>
        <v>20.5</v>
      </c>
      <c r="L94" s="37" t="s">
        <v>65</v>
      </c>
      <c r="M94" s="8">
        <f t="shared" si="10"/>
        <v>3</v>
      </c>
      <c r="N94" s="32">
        <f t="shared" si="11"/>
        <v>17.5</v>
      </c>
    </row>
    <row r="95" spans="1:14" ht="12.75">
      <c r="A95" s="13">
        <v>11</v>
      </c>
      <c r="B95" s="10" t="s">
        <v>94</v>
      </c>
      <c r="C95" s="10" t="s">
        <v>16</v>
      </c>
      <c r="D95" s="36">
        <v>36066</v>
      </c>
      <c r="E95" s="16">
        <v>7</v>
      </c>
      <c r="F95" s="16">
        <v>6.5</v>
      </c>
      <c r="G95" s="16"/>
      <c r="H95" s="23">
        <v>6</v>
      </c>
      <c r="I95" s="23"/>
      <c r="J95" s="8"/>
      <c r="K95" s="8">
        <f>SUM(E95:J95)</f>
        <v>19.5</v>
      </c>
      <c r="L95" s="37" t="s">
        <v>66</v>
      </c>
      <c r="M95" s="8">
        <f t="shared" si="10"/>
        <v>6</v>
      </c>
      <c r="N95" s="32">
        <f t="shared" si="11"/>
        <v>13.5</v>
      </c>
    </row>
    <row r="96" spans="1:14" ht="12.75">
      <c r="A96" s="13"/>
      <c r="B96" s="10" t="s">
        <v>102</v>
      </c>
      <c r="C96" s="10" t="s">
        <v>16</v>
      </c>
      <c r="D96" s="36">
        <v>36139</v>
      </c>
      <c r="E96" s="8">
        <v>4</v>
      </c>
      <c r="F96" s="8">
        <v>5</v>
      </c>
      <c r="G96" s="15">
        <v>4.5</v>
      </c>
      <c r="H96" s="23">
        <v>6</v>
      </c>
      <c r="I96" s="8"/>
      <c r="J96" s="8"/>
      <c r="K96" s="8">
        <f>SUM(E96:J96)</f>
        <v>19.5</v>
      </c>
      <c r="L96" s="37" t="s">
        <v>66</v>
      </c>
      <c r="M96" s="8">
        <f t="shared" si="10"/>
        <v>4</v>
      </c>
      <c r="N96" s="32">
        <f t="shared" si="11"/>
        <v>15.5</v>
      </c>
    </row>
    <row r="97" spans="1:14" ht="12.75">
      <c r="A97" s="13">
        <v>13</v>
      </c>
      <c r="B97" s="10" t="s">
        <v>123</v>
      </c>
      <c r="C97" s="10" t="s">
        <v>12</v>
      </c>
      <c r="D97" s="36">
        <v>35795</v>
      </c>
      <c r="E97" s="15"/>
      <c r="F97" s="15">
        <v>5.5</v>
      </c>
      <c r="G97" s="16">
        <v>5.5</v>
      </c>
      <c r="H97" s="24">
        <v>7</v>
      </c>
      <c r="I97" s="15"/>
      <c r="J97" s="8"/>
      <c r="K97" s="8">
        <f>SUM(E97:J97)</f>
        <v>18</v>
      </c>
      <c r="L97" s="37" t="s">
        <v>65</v>
      </c>
      <c r="M97" s="8">
        <f t="shared" si="10"/>
        <v>5.5</v>
      </c>
      <c r="N97" s="32">
        <f t="shared" si="11"/>
        <v>12.5</v>
      </c>
    </row>
    <row r="98" spans="1:14" ht="12.75">
      <c r="A98" s="13"/>
      <c r="B98" s="10" t="s">
        <v>18</v>
      </c>
      <c r="C98" s="10" t="s">
        <v>16</v>
      </c>
      <c r="D98" s="36">
        <v>35132</v>
      </c>
      <c r="E98" s="15">
        <v>4.5</v>
      </c>
      <c r="F98" s="8">
        <v>4</v>
      </c>
      <c r="G98" s="8"/>
      <c r="H98" s="22">
        <v>5.5</v>
      </c>
      <c r="I98" s="15">
        <v>4</v>
      </c>
      <c r="J98" s="8"/>
      <c r="K98" s="8">
        <f>SUM(E98:J98)</f>
        <v>18</v>
      </c>
      <c r="L98" s="37" t="s">
        <v>65</v>
      </c>
      <c r="M98" s="8">
        <f t="shared" si="10"/>
        <v>4</v>
      </c>
      <c r="N98" s="32">
        <f t="shared" si="11"/>
        <v>14</v>
      </c>
    </row>
    <row r="99" spans="1:14" ht="12.75">
      <c r="A99" s="13">
        <v>15</v>
      </c>
      <c r="B99" s="10" t="s">
        <v>33</v>
      </c>
      <c r="C99" s="10" t="s">
        <v>98</v>
      </c>
      <c r="D99" s="36">
        <v>36085</v>
      </c>
      <c r="E99" s="15">
        <v>6</v>
      </c>
      <c r="F99" s="15">
        <v>5.5</v>
      </c>
      <c r="G99" s="8"/>
      <c r="H99" s="24"/>
      <c r="I99" s="15">
        <v>6</v>
      </c>
      <c r="J99" s="8"/>
      <c r="K99" s="8">
        <f>SUM(E99:J99)</f>
        <v>17.5</v>
      </c>
      <c r="L99" s="37" t="s">
        <v>66</v>
      </c>
      <c r="M99" s="8">
        <f t="shared" si="10"/>
        <v>5.5</v>
      </c>
      <c r="N99" s="32">
        <f t="shared" si="11"/>
        <v>12</v>
      </c>
    </row>
    <row r="100" spans="1:14" ht="12.75">
      <c r="A100" s="13">
        <v>16</v>
      </c>
      <c r="B100" s="10" t="s">
        <v>79</v>
      </c>
      <c r="C100" s="10" t="s">
        <v>16</v>
      </c>
      <c r="D100" s="36">
        <v>35450</v>
      </c>
      <c r="E100" s="8">
        <v>4</v>
      </c>
      <c r="F100" s="8">
        <v>3</v>
      </c>
      <c r="G100" s="8">
        <v>3</v>
      </c>
      <c r="H100" s="22">
        <v>3.5</v>
      </c>
      <c r="I100" s="8">
        <v>3</v>
      </c>
      <c r="J100" s="8"/>
      <c r="K100" s="8">
        <f>SUM(E100:J100)</f>
        <v>16.5</v>
      </c>
      <c r="L100" s="37" t="s">
        <v>65</v>
      </c>
      <c r="M100" s="8">
        <f t="shared" si="10"/>
        <v>3</v>
      </c>
      <c r="N100" s="32">
        <f t="shared" si="11"/>
        <v>13.5</v>
      </c>
    </row>
    <row r="101" spans="1:14" ht="12.75">
      <c r="A101" s="13">
        <v>17</v>
      </c>
      <c r="B101" s="10" t="s">
        <v>52</v>
      </c>
      <c r="C101" s="10" t="s">
        <v>16</v>
      </c>
      <c r="D101" s="36">
        <v>35486</v>
      </c>
      <c r="E101" s="8">
        <v>6</v>
      </c>
      <c r="F101" s="15">
        <v>4.5</v>
      </c>
      <c r="G101" s="15">
        <v>5.5</v>
      </c>
      <c r="H101" s="22"/>
      <c r="I101" s="8"/>
      <c r="J101" s="8"/>
      <c r="K101" s="8">
        <f>SUM(E101:J101)</f>
        <v>16</v>
      </c>
      <c r="L101" s="37" t="s">
        <v>65</v>
      </c>
      <c r="M101" s="8">
        <f t="shared" si="10"/>
        <v>4.5</v>
      </c>
      <c r="N101" s="32">
        <f t="shared" si="11"/>
        <v>11.5</v>
      </c>
    </row>
    <row r="102" spans="1:14" ht="12.75">
      <c r="A102" s="13">
        <v>18</v>
      </c>
      <c r="B102" s="10" t="s">
        <v>162</v>
      </c>
      <c r="C102" s="10" t="s">
        <v>160</v>
      </c>
      <c r="D102" s="36">
        <v>35443</v>
      </c>
      <c r="E102" s="15"/>
      <c r="F102" s="15"/>
      <c r="G102" s="8"/>
      <c r="H102" s="24"/>
      <c r="I102" s="38">
        <v>7</v>
      </c>
      <c r="J102" s="8"/>
      <c r="K102" s="8">
        <f>SUM(E102:J102)</f>
        <v>7</v>
      </c>
      <c r="L102" s="37"/>
      <c r="M102" s="8"/>
      <c r="N102" s="32">
        <f t="shared" si="11"/>
        <v>7</v>
      </c>
    </row>
    <row r="103" spans="1:14" ht="12.75">
      <c r="A103" s="13">
        <v>19</v>
      </c>
      <c r="B103" s="10" t="s">
        <v>78</v>
      </c>
      <c r="C103" s="10" t="s">
        <v>16</v>
      </c>
      <c r="D103" s="36">
        <v>35751</v>
      </c>
      <c r="E103" s="8">
        <v>3</v>
      </c>
      <c r="F103" s="8">
        <v>3</v>
      </c>
      <c r="G103" s="8"/>
      <c r="H103" s="22"/>
      <c r="I103" s="8"/>
      <c r="J103" s="8"/>
      <c r="K103" s="8">
        <f>SUM(E103:J103)</f>
        <v>6</v>
      </c>
      <c r="L103" s="37" t="s">
        <v>65</v>
      </c>
      <c r="M103" s="8">
        <f t="shared" si="10"/>
        <v>3</v>
      </c>
      <c r="N103" s="32">
        <f t="shared" si="11"/>
        <v>3</v>
      </c>
    </row>
    <row r="104" spans="1:14" ht="12.75">
      <c r="A104" s="13">
        <v>20</v>
      </c>
      <c r="B104" s="10" t="s">
        <v>32</v>
      </c>
      <c r="C104" s="10" t="s">
        <v>16</v>
      </c>
      <c r="D104" s="36">
        <v>35328</v>
      </c>
      <c r="E104" s="15">
        <v>4.5</v>
      </c>
      <c r="F104" s="8"/>
      <c r="G104" s="8"/>
      <c r="H104" s="23"/>
      <c r="I104" s="23"/>
      <c r="J104" s="8"/>
      <c r="K104" s="8">
        <f>SUM(E104:J104)</f>
        <v>4.5</v>
      </c>
      <c r="L104" s="37" t="s">
        <v>65</v>
      </c>
      <c r="M104" s="8">
        <f t="shared" si="10"/>
        <v>4.5</v>
      </c>
      <c r="N104" s="32">
        <f t="shared" si="11"/>
        <v>0</v>
      </c>
    </row>
    <row r="105" spans="1:14" ht="12.75">
      <c r="A105" s="13">
        <v>21</v>
      </c>
      <c r="B105" s="10" t="s">
        <v>111</v>
      </c>
      <c r="C105" s="10" t="s">
        <v>16</v>
      </c>
      <c r="D105" s="36">
        <v>35278</v>
      </c>
      <c r="E105" s="8">
        <v>2</v>
      </c>
      <c r="F105" s="8"/>
      <c r="G105" s="8"/>
      <c r="H105" s="8"/>
      <c r="I105" s="8"/>
      <c r="J105" s="8"/>
      <c r="K105" s="8">
        <f>SUM(E105:J105)</f>
        <v>2</v>
      </c>
      <c r="L105" s="37" t="s">
        <v>66</v>
      </c>
      <c r="M105" s="8">
        <f t="shared" si="10"/>
        <v>2</v>
      </c>
      <c r="N105" s="32">
        <f t="shared" si="11"/>
        <v>0</v>
      </c>
    </row>
    <row r="106" spans="1:14" ht="12.75">
      <c r="A106" s="13">
        <v>22</v>
      </c>
      <c r="B106" s="10" t="s">
        <v>159</v>
      </c>
      <c r="C106" s="10" t="s">
        <v>160</v>
      </c>
      <c r="D106" s="36">
        <v>35519</v>
      </c>
      <c r="E106" s="15"/>
      <c r="F106" s="8"/>
      <c r="G106" s="8"/>
      <c r="H106" s="38">
        <v>0</v>
      </c>
      <c r="I106" s="23"/>
      <c r="J106" s="8"/>
      <c r="K106" s="8">
        <f>SUM(E106:J106)</f>
        <v>0</v>
      </c>
      <c r="L106" s="37" t="s">
        <v>65</v>
      </c>
      <c r="M106" s="8">
        <f t="shared" si="10"/>
        <v>0</v>
      </c>
      <c r="N106" s="32">
        <f t="shared" si="11"/>
        <v>0</v>
      </c>
    </row>
    <row r="107" spans="1:14" ht="12.75">
      <c r="A107" s="81" t="s">
        <v>37</v>
      </c>
      <c r="B107" s="88" t="s">
        <v>1</v>
      </c>
      <c r="C107" s="88" t="s">
        <v>2</v>
      </c>
      <c r="D107" s="81" t="s">
        <v>39</v>
      </c>
      <c r="E107" s="81" t="s">
        <v>45</v>
      </c>
      <c r="F107" s="88" t="s">
        <v>44</v>
      </c>
      <c r="G107" s="81" t="s">
        <v>46</v>
      </c>
      <c r="H107" s="81" t="s">
        <v>47</v>
      </c>
      <c r="I107" s="81" t="s">
        <v>48</v>
      </c>
      <c r="J107" s="79" t="s">
        <v>49</v>
      </c>
      <c r="K107" s="81" t="s">
        <v>50</v>
      </c>
      <c r="L107" s="82" t="s">
        <v>51</v>
      </c>
      <c r="M107" s="84" t="s">
        <v>55</v>
      </c>
      <c r="N107" s="86" t="s">
        <v>56</v>
      </c>
    </row>
    <row r="108" spans="1:14" ht="12.75">
      <c r="A108" s="81"/>
      <c r="B108" s="88"/>
      <c r="C108" s="88"/>
      <c r="D108" s="81"/>
      <c r="E108" s="81"/>
      <c r="F108" s="88"/>
      <c r="G108" s="81"/>
      <c r="H108" s="81"/>
      <c r="I108" s="81"/>
      <c r="J108" s="80"/>
      <c r="K108" s="81"/>
      <c r="L108" s="83"/>
      <c r="M108" s="85"/>
      <c r="N108" s="87"/>
    </row>
    <row r="109" spans="1:14" ht="12.75">
      <c r="A109" s="76" t="s">
        <v>63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8"/>
    </row>
    <row r="110" spans="1:14" ht="12.75">
      <c r="A110" s="76" t="s">
        <v>64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8"/>
    </row>
    <row r="111" spans="1:14" ht="12.75">
      <c r="A111" s="13">
        <v>1</v>
      </c>
      <c r="B111" s="11" t="s">
        <v>3</v>
      </c>
      <c r="C111" s="11" t="s">
        <v>76</v>
      </c>
      <c r="D111" s="36">
        <v>34995</v>
      </c>
      <c r="E111" s="16">
        <v>9.5</v>
      </c>
      <c r="F111" s="16">
        <v>11</v>
      </c>
      <c r="G111" s="16">
        <v>11</v>
      </c>
      <c r="H111" s="23">
        <v>9.5</v>
      </c>
      <c r="I111" s="23">
        <v>9.5</v>
      </c>
      <c r="J111" s="8"/>
      <c r="K111" s="8">
        <f>SUM(E111:J111)</f>
        <v>50.5</v>
      </c>
      <c r="L111" s="37" t="s">
        <v>65</v>
      </c>
      <c r="M111" s="8">
        <f aca="true" t="shared" si="12" ref="M111:M120">MIN(E111:J111)</f>
        <v>9.5</v>
      </c>
      <c r="N111" s="32">
        <f aca="true" t="shared" si="13" ref="N111:N120">K111-M111</f>
        <v>41</v>
      </c>
    </row>
    <row r="112" spans="1:14" ht="12.75">
      <c r="A112" s="13">
        <v>2</v>
      </c>
      <c r="B112" s="11" t="s">
        <v>5</v>
      </c>
      <c r="C112" s="11" t="s">
        <v>8</v>
      </c>
      <c r="D112" s="36">
        <v>34450</v>
      </c>
      <c r="E112" s="16">
        <v>9</v>
      </c>
      <c r="F112" s="16">
        <v>10</v>
      </c>
      <c r="G112" s="16">
        <v>10</v>
      </c>
      <c r="H112" s="23">
        <v>10</v>
      </c>
      <c r="I112" s="23">
        <v>10.5</v>
      </c>
      <c r="J112" s="8"/>
      <c r="K112" s="8">
        <f>SUM(E112:J112)</f>
        <v>49.5</v>
      </c>
      <c r="L112" s="37" t="s">
        <v>65</v>
      </c>
      <c r="M112" s="8">
        <f t="shared" si="12"/>
        <v>9</v>
      </c>
      <c r="N112" s="32">
        <f t="shared" si="13"/>
        <v>40.5</v>
      </c>
    </row>
    <row r="113" spans="1:14" ht="12.75">
      <c r="A113" s="13">
        <v>3</v>
      </c>
      <c r="B113" s="11" t="s">
        <v>4</v>
      </c>
      <c r="C113" s="11" t="s">
        <v>91</v>
      </c>
      <c r="D113" s="36">
        <v>34377</v>
      </c>
      <c r="E113" s="16">
        <v>10.5</v>
      </c>
      <c r="F113" s="16">
        <v>9</v>
      </c>
      <c r="G113" s="16">
        <v>9</v>
      </c>
      <c r="H113" s="23">
        <v>10.5</v>
      </c>
      <c r="I113" s="23">
        <v>9.5</v>
      </c>
      <c r="J113" s="8"/>
      <c r="K113" s="8">
        <f>SUM(E113:J113)</f>
        <v>48.5</v>
      </c>
      <c r="L113" s="37" t="s">
        <v>66</v>
      </c>
      <c r="M113" s="8">
        <f t="shared" si="12"/>
        <v>9</v>
      </c>
      <c r="N113" s="32">
        <f t="shared" si="13"/>
        <v>39.5</v>
      </c>
    </row>
    <row r="114" spans="1:14" ht="12.75">
      <c r="A114" s="13">
        <v>4</v>
      </c>
      <c r="B114" s="11" t="s">
        <v>7</v>
      </c>
      <c r="C114" s="11" t="s">
        <v>8</v>
      </c>
      <c r="D114" s="36">
        <v>34233</v>
      </c>
      <c r="E114" s="16">
        <v>9</v>
      </c>
      <c r="F114" s="16">
        <v>8</v>
      </c>
      <c r="G114" s="16">
        <v>7</v>
      </c>
      <c r="H114" s="23">
        <v>8.5</v>
      </c>
      <c r="I114" s="23">
        <v>8.5</v>
      </c>
      <c r="J114" s="8"/>
      <c r="K114" s="8">
        <f>SUM(E114:J114)</f>
        <v>41</v>
      </c>
      <c r="L114" s="37" t="s">
        <v>65</v>
      </c>
      <c r="M114" s="8">
        <f t="shared" si="12"/>
        <v>7</v>
      </c>
      <c r="N114" s="32">
        <f t="shared" si="13"/>
        <v>34</v>
      </c>
    </row>
    <row r="115" spans="1:14" ht="12.75">
      <c r="A115" s="13">
        <v>5</v>
      </c>
      <c r="B115" s="11" t="s">
        <v>9</v>
      </c>
      <c r="C115" s="11" t="s">
        <v>76</v>
      </c>
      <c r="D115" s="36">
        <v>34886</v>
      </c>
      <c r="E115" s="16">
        <v>8</v>
      </c>
      <c r="F115" s="16">
        <v>7.5</v>
      </c>
      <c r="G115" s="16">
        <v>7.5</v>
      </c>
      <c r="H115" s="23">
        <v>8</v>
      </c>
      <c r="I115" s="23">
        <v>8.5</v>
      </c>
      <c r="J115" s="8"/>
      <c r="K115" s="8">
        <f>SUM(E115:J115)</f>
        <v>39.5</v>
      </c>
      <c r="L115" s="37" t="s">
        <v>65</v>
      </c>
      <c r="M115" s="8">
        <f t="shared" si="12"/>
        <v>7.5</v>
      </c>
      <c r="N115" s="32">
        <f t="shared" si="13"/>
        <v>32</v>
      </c>
    </row>
    <row r="116" spans="1:14" ht="12.75">
      <c r="A116" s="13">
        <v>6</v>
      </c>
      <c r="B116" s="11" t="s">
        <v>69</v>
      </c>
      <c r="C116" s="11" t="s">
        <v>68</v>
      </c>
      <c r="D116" s="36">
        <v>33765</v>
      </c>
      <c r="E116" s="16">
        <v>8</v>
      </c>
      <c r="F116" s="16">
        <v>7</v>
      </c>
      <c r="G116" s="16">
        <v>7</v>
      </c>
      <c r="H116" s="16">
        <v>8</v>
      </c>
      <c r="I116" s="23">
        <v>7.5</v>
      </c>
      <c r="J116" s="8"/>
      <c r="K116" s="8">
        <f>SUM(E116:J116)</f>
        <v>37.5</v>
      </c>
      <c r="L116" s="37" t="s">
        <v>65</v>
      </c>
      <c r="M116" s="8">
        <f t="shared" si="12"/>
        <v>7</v>
      </c>
      <c r="N116" s="32">
        <f t="shared" si="13"/>
        <v>30.5</v>
      </c>
    </row>
    <row r="117" spans="1:14" ht="12.75">
      <c r="A117" s="13">
        <v>7</v>
      </c>
      <c r="B117" s="11" t="s">
        <v>26</v>
      </c>
      <c r="C117" s="11" t="s">
        <v>68</v>
      </c>
      <c r="D117" s="36">
        <v>34198</v>
      </c>
      <c r="E117" s="15">
        <v>7</v>
      </c>
      <c r="F117" s="16">
        <v>6</v>
      </c>
      <c r="G117" s="15">
        <v>5.5</v>
      </c>
      <c r="H117" s="24">
        <v>6.5</v>
      </c>
      <c r="I117" s="15">
        <v>6</v>
      </c>
      <c r="J117" s="8"/>
      <c r="K117" s="8">
        <f>SUM(E117:J117)</f>
        <v>31</v>
      </c>
      <c r="L117" s="37" t="s">
        <v>65</v>
      </c>
      <c r="M117" s="8">
        <f t="shared" si="12"/>
        <v>5.5</v>
      </c>
      <c r="N117" s="32">
        <f t="shared" si="13"/>
        <v>25.5</v>
      </c>
    </row>
    <row r="118" spans="1:14" ht="12.75">
      <c r="A118" s="13">
        <v>8</v>
      </c>
      <c r="B118" s="11" t="s">
        <v>81</v>
      </c>
      <c r="C118" s="11" t="s">
        <v>76</v>
      </c>
      <c r="D118" s="36">
        <v>34937</v>
      </c>
      <c r="E118" s="16">
        <v>8</v>
      </c>
      <c r="F118" s="16">
        <v>8</v>
      </c>
      <c r="G118" s="8"/>
      <c r="H118" s="23"/>
      <c r="I118" s="23">
        <v>8</v>
      </c>
      <c r="J118" s="8"/>
      <c r="K118" s="8">
        <f>SUM(E118:J118)</f>
        <v>24</v>
      </c>
      <c r="L118" s="37" t="s">
        <v>65</v>
      </c>
      <c r="M118" s="8">
        <f t="shared" si="12"/>
        <v>8</v>
      </c>
      <c r="N118" s="32">
        <f t="shared" si="13"/>
        <v>16</v>
      </c>
    </row>
    <row r="119" spans="1:14" ht="12.75">
      <c r="A119" s="13">
        <v>9</v>
      </c>
      <c r="B119" s="11" t="s">
        <v>121</v>
      </c>
      <c r="C119" s="11" t="s">
        <v>122</v>
      </c>
      <c r="D119" s="36">
        <v>34811</v>
      </c>
      <c r="E119" s="16"/>
      <c r="F119" s="15">
        <v>8.5</v>
      </c>
      <c r="G119" s="8"/>
      <c r="H119" s="23"/>
      <c r="I119" s="26"/>
      <c r="J119" s="8"/>
      <c r="K119" s="8">
        <f>SUM(E119:J119)</f>
        <v>8.5</v>
      </c>
      <c r="L119" s="37" t="s">
        <v>65</v>
      </c>
      <c r="M119" s="8">
        <f t="shared" si="12"/>
        <v>8.5</v>
      </c>
      <c r="N119" s="32">
        <f t="shared" si="13"/>
        <v>0</v>
      </c>
    </row>
    <row r="120" spans="1:14" ht="12.75">
      <c r="A120" s="13">
        <v>10</v>
      </c>
      <c r="B120" s="11" t="s">
        <v>117</v>
      </c>
      <c r="C120" s="11" t="s">
        <v>118</v>
      </c>
      <c r="D120" s="36">
        <v>35302</v>
      </c>
      <c r="E120" s="16"/>
      <c r="F120" s="16">
        <v>8</v>
      </c>
      <c r="G120" s="8"/>
      <c r="H120" s="23"/>
      <c r="I120" s="26"/>
      <c r="J120" s="8"/>
      <c r="K120" s="8">
        <f>SUM(E120:J120)</f>
        <v>8</v>
      </c>
      <c r="L120" s="37" t="s">
        <v>66</v>
      </c>
      <c r="M120" s="8">
        <f t="shared" si="12"/>
        <v>8</v>
      </c>
      <c r="N120" s="32">
        <f t="shared" si="13"/>
        <v>0</v>
      </c>
    </row>
    <row r="121" spans="1:10" ht="12.75">
      <c r="A121" s="30"/>
      <c r="B121" s="28"/>
      <c r="C121" s="28"/>
      <c r="D121" s="29"/>
      <c r="J121" s="31"/>
    </row>
  </sheetData>
  <sheetProtection/>
  <mergeCells count="55">
    <mergeCell ref="A1:N1"/>
    <mergeCell ref="B2:D2"/>
    <mergeCell ref="A3:N3"/>
    <mergeCell ref="A4:N4"/>
    <mergeCell ref="B5:D5"/>
    <mergeCell ref="A6:A7"/>
    <mergeCell ref="N6:N7"/>
    <mergeCell ref="A8:N8"/>
    <mergeCell ref="D6:D7"/>
    <mergeCell ref="E6:E7"/>
    <mergeCell ref="J6:J7"/>
    <mergeCell ref="K6:K7"/>
    <mergeCell ref="A15:N15"/>
    <mergeCell ref="A36:N36"/>
    <mergeCell ref="F6:F7"/>
    <mergeCell ref="G6:G7"/>
    <mergeCell ref="H6:H7"/>
    <mergeCell ref="I6:I7"/>
    <mergeCell ref="B6:B7"/>
    <mergeCell ref="C6:C7"/>
    <mergeCell ref="L6:L7"/>
    <mergeCell ref="M6:M7"/>
    <mergeCell ref="A50:N50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A76:N76"/>
    <mergeCell ref="A84:N84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A110:N110"/>
    <mergeCell ref="J107:J108"/>
    <mergeCell ref="K107:K108"/>
    <mergeCell ref="L107:L108"/>
    <mergeCell ref="M107:M108"/>
    <mergeCell ref="N107:N108"/>
    <mergeCell ref="A109:N10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wyniki_liga_szkolna2010_2011</dc:title>
  <dc:subject/>
  <dc:creator>J.Matlak</dc:creator>
  <cp:keywords/>
  <dc:description/>
  <cp:lastModifiedBy>Marek Matlak</cp:lastModifiedBy>
  <cp:lastPrinted>2011-03-26T17:16:36Z</cp:lastPrinted>
  <dcterms:created xsi:type="dcterms:W3CDTF">2009-09-26T18:33:21Z</dcterms:created>
  <dcterms:modified xsi:type="dcterms:W3CDTF">2012-03-03T15:54:15Z</dcterms:modified>
  <cp:category/>
  <cp:version/>
  <cp:contentType/>
  <cp:contentStatus/>
</cp:coreProperties>
</file>